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80" tabRatio="697" firstSheet="8" activeTab="9"/>
  </bookViews>
  <sheets>
    <sheet name="部门预算收支总表" sheetId="1" r:id="rId1"/>
    <sheet name="部门预算收入总表" sheetId="2" r:id="rId2"/>
    <sheet name="部门预算支出总表" sheetId="3" r:id="rId3"/>
    <sheet name="部门预算财政拨款收支总表" sheetId="4" r:id="rId4"/>
    <sheet name="部门预算一般公共预算财政拨款支出表" sheetId="5" r:id="rId5"/>
    <sheet name="部门预算一般公共预算财政拨款基本支出表" sheetId="6" r:id="rId6"/>
    <sheet name="部门预算政府性基金预算财政拨款支出表" sheetId="7" r:id="rId7"/>
    <sheet name="部门预算国有资本经营预算财政拨款支出表" sheetId="8" r:id="rId8"/>
    <sheet name="部门预算财政拨款“三公”经费支出表" sheetId="9" r:id="rId9"/>
    <sheet name="绩效目标指标" sheetId="10" r:id="rId10"/>
    <sheet name="政府采购" sheetId="11" r:id="rId11"/>
    <sheet name="国有资产" sheetId="12" r:id="rId12"/>
  </sheets>
  <definedNames>
    <definedName name="_xlnm.Print_Titles" localSheetId="9">'绩效目标指标'!$2:$5</definedName>
  </definedNames>
  <calcPr fullCalcOnLoad="1"/>
</workbook>
</file>

<file path=xl/sharedStrings.xml><?xml version="1.0" encoding="utf-8"?>
<sst xmlns="http://schemas.openxmlformats.org/spreadsheetml/2006/main" count="1302" uniqueCount="590">
  <si>
    <t>部门预算收支总表</t>
  </si>
  <si>
    <t>预算年度：2017</t>
  </si>
  <si>
    <t>金额单位：万元</t>
  </si>
  <si>
    <t>序号</t>
  </si>
  <si>
    <t>收入</t>
  </si>
  <si>
    <t>资金来源</t>
  </si>
  <si>
    <t>支出</t>
  </si>
  <si>
    <t>栏次</t>
  </si>
  <si>
    <t>项    目</t>
  </si>
  <si>
    <t>预算数</t>
  </si>
  <si>
    <t>1</t>
  </si>
  <si>
    <t>2</t>
  </si>
  <si>
    <t>3</t>
  </si>
  <si>
    <t>4</t>
  </si>
  <si>
    <t>一、财政拨款收入</t>
  </si>
  <si>
    <t>一、一般公共服务支出</t>
  </si>
  <si>
    <t>二、上级拨款收入</t>
  </si>
  <si>
    <t>二、外交支出</t>
  </si>
  <si>
    <t>三、事业收入</t>
  </si>
  <si>
    <t>三、国防支出</t>
  </si>
  <si>
    <t xml:space="preserve">    其中：财政专户收入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</si>
  <si>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</si>
  <si>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</si>
  <si>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</si>
  <si>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</si>
  <si>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</si>
  <si>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</si>
  <si>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</si>
  <si>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</si>
  <si>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</si>
  <si>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</si>
  <si>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</si>
  <si>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</si>
  <si>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</si>
  <si>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</si>
  <si>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</si>
  <si>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</si>
  <si>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</si>
  <si>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十八、国土海洋气候等支出</t>
  </si>
  <si>
    <t>十九、住房保障支出</t>
  </si>
  <si>
    <t>二十、粮油物资储备支出</t>
  </si>
  <si>
    <t>二十一、国债还本付息支出</t>
  </si>
  <si>
    <t>二十二、其他支出</t>
  </si>
  <si>
    <t xml:space="preserve">        本年收入合计</t>
  </si>
  <si>
    <t xml:space="preserve">        本年支出合计</t>
  </si>
  <si>
    <t xml:space="preserve">    用事业基金弥补收支差额</t>
  </si>
  <si>
    <t xml:space="preserve">    结余分配</t>
  </si>
  <si>
    <t xml:space="preserve">    年初结转和结余</t>
  </si>
  <si>
    <t xml:space="preserve">    年末结转和结余</t>
  </si>
  <si>
    <t xml:space="preserve">            合计</t>
  </si>
  <si>
    <t>部门预算收入总表</t>
  </si>
  <si>
    <t>年度：</t>
  </si>
  <si>
    <t>科目</t>
  </si>
  <si>
    <t>本年收入合计</t>
  </si>
  <si>
    <t>财政拨款收入</t>
  </si>
  <si>
    <t>上级补助收入</t>
  </si>
  <si>
    <t>事业收入</t>
  </si>
  <si>
    <t>经营收入</t>
  </si>
  <si>
    <t>附属单位上缴收入</t>
  </si>
  <si>
    <t>其他收入</t>
  </si>
  <si>
    <t>功能分类科目编码</t>
  </si>
  <si>
    <t>科目名称</t>
  </si>
  <si>
    <t>小计</t>
  </si>
  <si>
    <t>事业费限额</t>
  </si>
  <si>
    <t>其中：财政专户收入</t>
  </si>
  <si>
    <t>其他来源收入</t>
  </si>
  <si>
    <t>5</t>
  </si>
  <si>
    <t>6</t>
  </si>
  <si>
    <t>7</t>
  </si>
  <si>
    <t>8</t>
  </si>
  <si>
    <t>9</t>
  </si>
  <si>
    <t>10</t>
  </si>
  <si>
    <t>合计</t>
  </si>
  <si>
    <t>行政运行</t>
  </si>
  <si>
    <t>一般行政管理事务</t>
  </si>
  <si>
    <t>部门预算支出总表</t>
  </si>
  <si>
    <t>本年支出合计</t>
  </si>
  <si>
    <t>基本支出</t>
  </si>
  <si>
    <t>项目支出</t>
  </si>
  <si>
    <t>上缴上级支出</t>
  </si>
  <si>
    <t>经营支出</t>
  </si>
  <si>
    <t>对附属单位补助支出</t>
  </si>
  <si>
    <t>其他</t>
  </si>
  <si>
    <t>部门预算财政拨款收支总表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</si>
  <si>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</si>
  <si>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</si>
  <si>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</si>
  <si>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</si>
  <si>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</si>
  <si>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</si>
  <si>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</si>
  <si>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</si>
  <si>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部门预算一般公共预算财政拨款支出表</t>
  </si>
  <si>
    <t>部门预算一般公共预算财政拨款基本支出表</t>
  </si>
  <si>
    <t>经济分类科目编码</t>
  </si>
  <si>
    <t>人员经费</t>
  </si>
  <si>
    <t>公用经费</t>
  </si>
  <si>
    <t>301</t>
  </si>
  <si>
    <t>工资福利支出</t>
  </si>
  <si>
    <t>30101</t>
  </si>
  <si>
    <t>基本工资</t>
  </si>
  <si>
    <t>30103</t>
  </si>
  <si>
    <t>奖金</t>
  </si>
  <si>
    <t>30107</t>
  </si>
  <si>
    <t>绩效工资</t>
  </si>
  <si>
    <t>30108</t>
  </si>
  <si>
    <t>机关事业单位基本养老保险缴费★</t>
  </si>
  <si>
    <t>302</t>
  </si>
  <si>
    <t>商品和服务支出</t>
  </si>
  <si>
    <t>30201</t>
  </si>
  <si>
    <t>办公费</t>
  </si>
  <si>
    <t>30208</t>
  </si>
  <si>
    <t>取暖费</t>
  </si>
  <si>
    <t>30216</t>
  </si>
  <si>
    <t>培训费</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</si>
  <si>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</si>
  <si>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</si>
  <si>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</si>
  <si>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</si>
  <si>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</si>
  <si>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</si>
  <si>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</si>
  <si>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</si>
  <si>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</si>
  <si>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</si>
  <si>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</si>
  <si>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</si>
  <si>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</si>
  <si>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</si>
  <si>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30305</t>
  </si>
  <si>
    <t>生活补助</t>
  </si>
  <si>
    <t>30314</t>
  </si>
  <si>
    <t>采暖补贴</t>
  </si>
  <si>
    <t>部门预算政府基金预算财政拨款支出表</t>
  </si>
  <si>
    <t>注：无政府性基金预算，空表列示</t>
  </si>
  <si>
    <t>部门预算国有资本经营预算财政拨款支出表</t>
  </si>
  <si>
    <t>注：无国有资本经营预算，空表列示</t>
  </si>
  <si>
    <t>部门预算财政拨款“三公”经费支出表</t>
  </si>
  <si>
    <t>项  目</t>
  </si>
  <si>
    <t>政府性基金财政拨款</t>
  </si>
  <si>
    <t>一、因公出国（境）费</t>
  </si>
  <si>
    <t>二、公务用车购置及运维费</t>
  </si>
  <si>
    <t xml:space="preserve">    其中：公务用车购置费</t>
  </si>
  <si>
    <t xml:space="preserve">          公务用车运行费</t>
  </si>
  <si>
    <t>三、公务接待费</t>
  </si>
  <si>
    <t>部门编码及名称：[403]邢台市卫生和计划生育委员会</t>
  </si>
  <si>
    <t>社会保障和就业支出</t>
  </si>
  <si>
    <t>红十字事业</t>
  </si>
  <si>
    <t>210</t>
  </si>
  <si>
    <t>医疗卫生与计划生育支出</t>
  </si>
  <si>
    <t>21001</t>
  </si>
  <si>
    <t>医疗卫生与计划生育管理事务</t>
  </si>
  <si>
    <t>2100199</t>
  </si>
  <si>
    <t>其他医疗卫生与计划生育管理事务支出</t>
  </si>
  <si>
    <t>21002</t>
  </si>
  <si>
    <t>公立医院</t>
  </si>
  <si>
    <t>2100201</t>
  </si>
  <si>
    <t>综合医院</t>
  </si>
  <si>
    <t>2100203</t>
  </si>
  <si>
    <t>传染病医院</t>
  </si>
  <si>
    <t>21004</t>
  </si>
  <si>
    <t>公共卫生</t>
  </si>
  <si>
    <t>2100401</t>
  </si>
  <si>
    <t>疾病预防控制机构</t>
  </si>
  <si>
    <t>2100402</t>
  </si>
  <si>
    <t>卫生监督机构</t>
  </si>
  <si>
    <t>2100403</t>
  </si>
  <si>
    <t>妇幼保健机构</t>
  </si>
  <si>
    <t>2100406</t>
  </si>
  <si>
    <t>采供血机构</t>
  </si>
  <si>
    <t>2100409</t>
  </si>
  <si>
    <t>重大公共卫生专项</t>
  </si>
  <si>
    <t>2100410</t>
  </si>
  <si>
    <t>突发公共卫生事件应急处理</t>
  </si>
  <si>
    <t>21007</t>
  </si>
  <si>
    <t>计划生育事务</t>
  </si>
  <si>
    <t>2100716</t>
  </si>
  <si>
    <t>计划生育机构</t>
  </si>
  <si>
    <t>2100717</t>
  </si>
  <si>
    <t>计划生育服务</t>
  </si>
  <si>
    <t>2100799</t>
  </si>
  <si>
    <t>其他计划生育事务支出</t>
  </si>
  <si>
    <t>医疗保障</t>
  </si>
  <si>
    <t>其他医疗卫生与计划生育支出</t>
  </si>
  <si>
    <t>基层医疗卫生机构</t>
  </si>
  <si>
    <t>其他基层医疗卫生机构支出</t>
  </si>
  <si>
    <t>基本公共卫生服务</t>
  </si>
  <si>
    <t>疾病应急救助</t>
  </si>
  <si>
    <t>21009</t>
  </si>
  <si>
    <t>2109901</t>
  </si>
  <si>
    <t>其他医疗卫生与计划生育支出</t>
  </si>
  <si>
    <t>30399</t>
  </si>
  <si>
    <t>其他对个人和家庭的补助支出</t>
  </si>
  <si>
    <t>奖励金</t>
  </si>
  <si>
    <t>部门政府采购预算</t>
  </si>
  <si>
    <t>单位：万元</t>
  </si>
  <si>
    <t>政府采购项目来源</t>
  </si>
  <si>
    <t>采购物品名称</t>
  </si>
  <si>
    <t>政府采购目录序号</t>
  </si>
  <si>
    <t>单位</t>
  </si>
  <si>
    <t>数量</t>
  </si>
  <si>
    <t>单价</t>
  </si>
  <si>
    <t>政府采购金额</t>
  </si>
  <si>
    <t>项目名称</t>
  </si>
  <si>
    <t>预算资金</t>
  </si>
  <si>
    <t>总计</t>
  </si>
  <si>
    <t>当年部门预算安排资金</t>
  </si>
  <si>
    <t>一般公共预算拨款</t>
  </si>
  <si>
    <t>合　计</t>
  </si>
  <si>
    <t>邢台市中心血站小计</t>
  </si>
  <si>
    <t>设备购置(中心血站)</t>
  </si>
  <si>
    <t>送血车</t>
  </si>
  <si>
    <t>A02030799</t>
  </si>
  <si>
    <t>辆</t>
  </si>
  <si>
    <t>12.45</t>
  </si>
  <si>
    <t>血液冷藏设备</t>
  </si>
  <si>
    <t>A0320</t>
  </si>
  <si>
    <t>套</t>
  </si>
  <si>
    <t>专用材料购置(中心血站)</t>
  </si>
  <si>
    <t>病毒灭活耗材</t>
  </si>
  <si>
    <t>A11080199</t>
  </si>
  <si>
    <t>人份</t>
  </si>
  <si>
    <t>核酸检测试剂</t>
  </si>
  <si>
    <t>43000</t>
  </si>
  <si>
    <t>0.0026</t>
  </si>
  <si>
    <t>血袋子</t>
  </si>
  <si>
    <t>200cl</t>
  </si>
  <si>
    <t>400cl</t>
  </si>
  <si>
    <t>机采配套管路耗材</t>
  </si>
  <si>
    <t>单人份</t>
  </si>
  <si>
    <t>双人份</t>
  </si>
  <si>
    <t>1600</t>
  </si>
  <si>
    <t>0.085</t>
  </si>
  <si>
    <t>邢台市疾病预防控制中心小计</t>
  </si>
  <si>
    <t>非税收入弥补双回路供电项目经费</t>
  </si>
  <si>
    <t>双回路供电</t>
  </si>
  <si>
    <t>套</t>
  </si>
  <si>
    <t>双回路供电项目经费</t>
  </si>
  <si>
    <t>食品安全风险监测能力建设</t>
  </si>
  <si>
    <t>全自动药敏试验菌液接种判读仪</t>
  </si>
  <si>
    <t>台</t>
  </si>
  <si>
    <t>恒温振荡水浴装置</t>
  </si>
  <si>
    <t>部门国有资产占用情况</t>
  </si>
  <si>
    <t>截止时间：2016年12月31日</t>
  </si>
  <si>
    <t>项目</t>
  </si>
  <si>
    <t>价值（金额单位：万元）</t>
  </si>
  <si>
    <t>固定资产总额</t>
  </si>
  <si>
    <t>——</t>
  </si>
  <si>
    <t>1.房屋（平方米）</t>
  </si>
  <si>
    <t>其中：办公用房</t>
  </si>
  <si>
    <t>2.车辆（台、辆）</t>
  </si>
  <si>
    <t>3.单价在50万元以上的设备（台、套）</t>
  </si>
  <si>
    <t>4.其他固定资产</t>
  </si>
  <si>
    <t>部门预算“部门职责-工作活动”绩效目标指标明细表</t>
  </si>
  <si>
    <t>职责活动</t>
  </si>
  <si>
    <t>年度预算数</t>
  </si>
  <si>
    <t>内容描述</t>
  </si>
  <si>
    <t>绩效目标</t>
  </si>
  <si>
    <t>绩效指标</t>
  </si>
  <si>
    <t>评价标准</t>
  </si>
  <si>
    <t>优</t>
  </si>
  <si>
    <t>良</t>
  </si>
  <si>
    <t>中</t>
  </si>
  <si>
    <t>差</t>
  </si>
  <si>
    <t>一、公共卫生</t>
  </si>
  <si>
    <t>公共卫生是保障人民大众身心健康的公共事业，包括提供基本公共卫生服务，疾病预防控制，对突发公共卫生事件的应急处置，促进妇女儿童健康，食品安全风险监测与地方标准制（修）订等各项工作。</t>
  </si>
  <si>
    <t>推进基本公共卫生服务均等化；控制各类重大疾病的发生与传播；有效应对我省突发公共卫生事件；保障妇女儿童身心健康；提高食品安全风险预警能力，为保障食品安全提供技术支撑。</t>
  </si>
  <si>
    <t>　　基本公共卫生服务</t>
  </si>
  <si>
    <t>按照国家基本公共卫生服务项目《规范》，组织全省基层医疗卫生机构开展实施基本公共卫生服务项目。</t>
  </si>
  <si>
    <t>对城乡居民健康实行干预，减少危害健康的因素，有效预防传染病及慢性病，使其享有平等的基本卫生服务。</t>
  </si>
  <si>
    <t>35岁及以上糖尿病患者管理率</t>
  </si>
  <si>
    <t>≥35%</t>
  </si>
  <si>
    <t>≥30%</t>
  </si>
  <si>
    <t>≥25%</t>
  </si>
  <si>
    <t>＜25%</t>
  </si>
  <si>
    <t>7岁以下儿童健康管理率</t>
  </si>
  <si>
    <t>≥85%</t>
  </si>
  <si>
    <t>≥75%</t>
  </si>
  <si>
    <t>≥65%</t>
  </si>
  <si>
    <t>＜65%</t>
  </si>
  <si>
    <t>居民健康档案规范化电子建档率</t>
  </si>
  <si>
    <t>≥60%</t>
  </si>
  <si>
    <t>≥50%</t>
  </si>
  <si>
    <t>＜50%</t>
  </si>
  <si>
    <t>孕产妇系统管理率</t>
  </si>
  <si>
    <t>3岁以下儿童系统管理率</t>
  </si>
  <si>
    <t>老年人健康体检表完整率</t>
  </si>
  <si>
    <t>≥70%</t>
  </si>
  <si>
    <t>≥55%</t>
  </si>
  <si>
    <t>≥40%</t>
  </si>
  <si>
    <t>＜40%</t>
  </si>
  <si>
    <t>35岁及以上高血压患者管理率</t>
  </si>
  <si>
    <t>＜30%</t>
  </si>
  <si>
    <t>　　疾病预防控制</t>
  </si>
  <si>
    <t>组织落实全省重大疾病防治规划、国家免疫规划及严重危害人民健康公共卫生问题的干预措施，防止和控制疾病发生和疫情蔓延，组织开展全省爱国卫生工作，加强实验室检测和疫苗冷链保障等疾病预防控制能力建设。</t>
  </si>
  <si>
    <t>预防和控制疾病的发生、流动和传播，提高全省人民健康水平。</t>
  </si>
  <si>
    <t>管理人群血压、血糖控制率</t>
  </si>
  <si>
    <t>新涂阳肺结核患者治愈率</t>
  </si>
  <si>
    <t>＜55%</t>
  </si>
  <si>
    <t>重性精神病患者稳定率</t>
  </si>
  <si>
    <t>耐多药肺结核可疑者筛查率</t>
  </si>
  <si>
    <t>适龄儿童国家免疫规划疫苗接种率</t>
  </si>
  <si>
    <t>≥90%</t>
  </si>
  <si>
    <t>≥80%</t>
  </si>
  <si>
    <t>＜70%</t>
  </si>
  <si>
    <t>严重精神障碍患者在册管理率</t>
  </si>
  <si>
    <t>糖尿病、高血压患者规范管理率</t>
  </si>
  <si>
    <t>　　突发公共卫生事件应急处置</t>
  </si>
  <si>
    <t>指导全省卫生应急体系和能力建设，指导和协调突发公共卫生事件的预防准备、监测预警、处置救援、总结评估等工作。</t>
  </si>
  <si>
    <t>提高突发公共卫生事件的应急处置能力，有效应对突发公共卫生事件，保障人民群众健康和生命安全。</t>
  </si>
  <si>
    <t>突发公共卫生事件报告及时率</t>
  </si>
  <si>
    <t>≥95%</t>
  </si>
  <si>
    <t>突发公共卫生事件报告完整率</t>
  </si>
  <si>
    <t>突发公共卫生事件应急任务完成率</t>
  </si>
  <si>
    <t>＜60%</t>
  </si>
  <si>
    <t>突发公共事件卫生应急处置率</t>
  </si>
  <si>
    <t>≥98%</t>
  </si>
  <si>
    <t>≥96%</t>
  </si>
  <si>
    <t>≥94%</t>
  </si>
  <si>
    <t>＜94%</t>
  </si>
  <si>
    <t>突发公共卫生事件网络直报实现率</t>
  </si>
  <si>
    <t>突发公共卫生事件信息报告率</t>
  </si>
  <si>
    <t>≥99%</t>
  </si>
  <si>
    <t>≥97%</t>
  </si>
  <si>
    <t>＜97%</t>
  </si>
  <si>
    <t>　　妇幼健康服务</t>
  </si>
  <si>
    <t>落实中央妇幼健康服务项目，开展母婴保健、辅助生殖技术管理、妇幼保健机构评审、妇女儿童常见病和多发病防治、出生缺陷综合防治、妇幼健康优质服务县创建、出生医学证明等母婴保健法律证件管理、托幼机构卫生保健管理等各项工作。</t>
  </si>
  <si>
    <t>提高妇女儿童健康水平和出生人口素质。</t>
  </si>
  <si>
    <t>孕前优生健康检查目标人群覆盖率</t>
  </si>
  <si>
    <t>婴儿死亡率</t>
  </si>
  <si>
    <t>≤6‰</t>
  </si>
  <si>
    <t>≤7‰</t>
  </si>
  <si>
    <t>≤8‰</t>
  </si>
  <si>
    <t>＞8‰</t>
  </si>
  <si>
    <t>5岁以下儿童死亡率</t>
  </si>
  <si>
    <t>≤9‰</t>
  </si>
  <si>
    <t>＞9‰</t>
  </si>
  <si>
    <t>孕产妇死亡率</t>
  </si>
  <si>
    <t>≤0.15‰</t>
  </si>
  <si>
    <t>≤0.16‰</t>
  </si>
  <si>
    <t>≤0.17‰</t>
  </si>
  <si>
    <t>＞0.17‰</t>
  </si>
  <si>
    <t>新生儿疾病筛查率</t>
  </si>
  <si>
    <t>＜80%</t>
  </si>
  <si>
    <t>产前筛查率</t>
  </si>
  <si>
    <t>≥45%</t>
  </si>
  <si>
    <t>孕产妇住院分娩率</t>
  </si>
  <si>
    <t>　　食品安全保障</t>
  </si>
  <si>
    <t>开展食品安全风险监测和食源性疾病监测，制（修）订食品安全地方标准，备案食品安全企业标准，贯彻宣传食品安全标准并跟踪评价，加强食品安全标准和风险监测评估能力建设，提供食品安全监管技术支持。</t>
  </si>
  <si>
    <t>健全我省食品安全标准体系和风险监测体系，提高我省食品安全风险监测预警能力，保障人民群众身体健康。</t>
  </si>
  <si>
    <t>食品安全风险预警制度覆盖率</t>
  </si>
  <si>
    <t>食品污染物及有害因素监测点覆盖率</t>
  </si>
  <si>
    <t>食品安全标准跟踪评价完成率</t>
  </si>
  <si>
    <t>食品安全地方标准制修定完成率</t>
  </si>
  <si>
    <t>食品污染物及有害因素监测任务完成率</t>
  </si>
  <si>
    <t>食源性疾病报告率</t>
  </si>
  <si>
    <t>坚持计划生育基本国策，调整完善生育政策，提供各类计划生育技术服务，建立计划生育利益导向机制，开展出生人口性别比治理以及流动人口计划生育管理等各项工作。</t>
  </si>
  <si>
    <t>保持适度的低生育水平，有效保障计划生育家庭生活水平，提高妇女生殖健康水平，降低出生缺陷的发生，有效遏制出生人口性别比偏高问题。</t>
  </si>
  <si>
    <t>　　计划生育家庭发展与利益导向机制建设</t>
  </si>
  <si>
    <t>通过实施国家奖扶、特扶制度，以及新家庭计划、全面创建幸福家庭等工作，全面提高计划生育家庭的发展能力。</t>
  </si>
  <si>
    <t>有效引导群众自觉实行计划生育，加强计划生育家庭的发展能力，提高计划生育家庭的凝聚力及成员幸福感。</t>
  </si>
  <si>
    <t>计划生育家庭特别扶助政策落实率</t>
  </si>
  <si>
    <t>农村部分计划生育家庭奖励扶助政策落实率</t>
  </si>
  <si>
    <t>　　计划生育群众工作</t>
  </si>
  <si>
    <t>协助政府开展计划生育群众自治、亲情关爱及幸福工程等工作，动员广大群众自觉参与和实行各项计划生育政策。</t>
  </si>
  <si>
    <t>增进广大育龄群众和计生家庭福祉，提高群众自觉实行计划生育的积极性。</t>
  </si>
  <si>
    <t>试点县志愿者队伍建设覆盖率</t>
  </si>
  <si>
    <t>计划生育基层群众自治村（居）覆盖率</t>
  </si>
  <si>
    <t>计划生育基层群众自治整体推进示范县建设完成率</t>
  </si>
  <si>
    <t>“亲情关爱”帮扶档案建立完成率</t>
  </si>
  <si>
    <t>试点地区失独家庭“亲情关爱”帮扶覆盖率</t>
  </si>
  <si>
    <t>村规民约乡级审查备案制度落实率</t>
  </si>
  <si>
    <t>　　计划生育指导与管理</t>
  </si>
  <si>
    <t>不断调整完善我省计划生育政策，改革完善计划生育目标责任制度，做好出生人口性别比治理工作，加强流动人口计划生育管理，提升基层基础计划生育队伍服务水平。</t>
  </si>
  <si>
    <t>保持适度的低生育水平，有效遏制我省出生人口性别比偏高的严峻形势，逐步扩大流动人口卫生计生基本公共服务均等化覆盖面，提高各地计划生育依法行政能力，提高各类人群计划生育服务满意度，促进社会和谐发展。</t>
  </si>
  <si>
    <t>计划生育重点工作任务完成率</t>
  </si>
  <si>
    <t>流动人口计划生育服务满意率</t>
  </si>
  <si>
    <t>出生人口性别比</t>
  </si>
  <si>
    <t>≤112</t>
  </si>
  <si>
    <t>≤113</t>
  </si>
  <si>
    <t>≤114</t>
  </si>
  <si>
    <t>＞114</t>
  </si>
  <si>
    <t>计划生育责任目标奖励政策落实率</t>
  </si>
  <si>
    <t>——</t>
  </si>
  <si>
    <t>＜100%</t>
  </si>
  <si>
    <t>三、中医药</t>
  </si>
  <si>
    <t>开展中医药专科建设、中医药人才培养、中医药研究室建设、中医药信息化建设、中医药文化推广等各项工作，满足各类人民群众享受民族医药服务的需求。</t>
  </si>
  <si>
    <t>加强中医药能力建设，提高中医药人员服务水平，有效发挥中医药在医疗保健领域的特色优势。</t>
  </si>
  <si>
    <t>　　中医药服务能力建设</t>
  </si>
  <si>
    <t>培育和建设具有明显中医特色的重点专科和研究室，加强中医医疗机构信息化建设，创建标准化中医医疗机构。</t>
  </si>
  <si>
    <t>提高中医药服务水平和救治能力，改善群众接受中医药服务的软硬件环境。</t>
  </si>
  <si>
    <t>县级中医医院综合能力建设基本标准符合率</t>
  </si>
  <si>
    <t>≥20%</t>
  </si>
  <si>
    <t>＜20%</t>
  </si>
  <si>
    <t>标准化县级中医医院创建符合率</t>
  </si>
  <si>
    <t>≥10%</t>
  </si>
  <si>
    <t>≥7%</t>
  </si>
  <si>
    <t>≥5%</t>
  </si>
  <si>
    <t>＜5%</t>
  </si>
  <si>
    <t>基层医疗卫生机构中医诊疗量比重</t>
  </si>
  <si>
    <t>≥15%</t>
  </si>
  <si>
    <t>康复科设立覆盖率</t>
  </si>
  <si>
    <t>中医药健康管理服务目标人群覆盖率</t>
  </si>
  <si>
    <t>村卫生室中医药服务能力覆盖率</t>
  </si>
  <si>
    <t>基层医疗卫生机构中医药服务能力覆盖率</t>
  </si>
  <si>
    <t>　　中医药人才队伍和科研能力建设</t>
  </si>
  <si>
    <t>培养具有扎实中医药理论功底和较强辩证施治能力的中医临床技术人员，面向基层医疗机构推广中医药适宜技术。</t>
  </si>
  <si>
    <t>提高各级各类中医药人才的施治能力。</t>
  </si>
  <si>
    <t>中医药科研课题结题率</t>
  </si>
  <si>
    <t>优秀中医临床人才培养任务完成率</t>
  </si>
  <si>
    <t>中医药重点专科建设任务完成率</t>
  </si>
  <si>
    <t>中医药科研课题立项率</t>
  </si>
  <si>
    <t>中医药重点研究室建设任务完成率</t>
  </si>
  <si>
    <t>名中医工作室建设任务完成率</t>
  </si>
  <si>
    <t>名老中医药专家经验继承人培养任务完成率</t>
  </si>
  <si>
    <t>　　中医药推广及文化宣传</t>
  </si>
  <si>
    <t>构建中医药核心价值体系，开展中医药文化传播与知识普及，遴选创建中医药文化建设示范医院，开展百院千场大讲堂活动。</t>
  </si>
  <si>
    <t>提升人民群众中医养生保健素养和健康水准。</t>
  </si>
  <si>
    <t>中医药知识推广普及任务完成率</t>
  </si>
  <si>
    <t>基层中医药工作先进单位中医药政策知晓率</t>
  </si>
  <si>
    <t>中医药文化宣传任务完成率</t>
  </si>
  <si>
    <t>中医药文化示范医院创建任务完成率</t>
  </si>
  <si>
    <t>中医药百院千场大讲堂活动任务完成率</t>
  </si>
  <si>
    <t>基层医疗卫生机构“国医堂”建设覆盖率</t>
  </si>
  <si>
    <t>＜10%</t>
  </si>
  <si>
    <t>四、卫生计生政务</t>
  </si>
  <si>
    <t>拟定卫生计生改革与发展目标、规划和政策措施，起草相关性地方法规和规章草案，制定有关标准和技术规范，组织指导相关工作开展，承担政务公开和业务宣传工作，加强卫生计生能力建设。</t>
  </si>
  <si>
    <t>保障卫生计生事业稳定发展。</t>
  </si>
  <si>
    <t>　　卫生计生综合业务管理</t>
  </si>
  <si>
    <t>开展卫生计生规划、资源配置、统计、医疗收费价格、法制、政策研究、宣传教育、舆情监测和行业改革等各项综合业务工作，推进京津冀医疗卫生协同发展。</t>
  </si>
  <si>
    <t>为顺利开展各项卫生计生工作提供有效保障，确保卫生计生事业协调可持续发展。</t>
  </si>
  <si>
    <t>居民健康素养水平</t>
  </si>
  <si>
    <t>≥9%</t>
  </si>
  <si>
    <t>≥8%</t>
  </si>
  <si>
    <t>＜8%</t>
  </si>
  <si>
    <t>政务信息及时公开情况</t>
  </si>
  <si>
    <t>及时有效公开</t>
  </si>
  <si>
    <t>未及时有效公开</t>
  </si>
  <si>
    <t>医疗机构质控组织覆盖率</t>
  </si>
  <si>
    <t>＜90%</t>
  </si>
  <si>
    <t>医改及计划生育责任目标考核任务完成率</t>
  </si>
  <si>
    <t>卫生计生国际交流任务完成率</t>
  </si>
  <si>
    <t>卫生计生综合宣传任务完成率</t>
  </si>
  <si>
    <t>　　卫生计生综合事务管理</t>
  </si>
  <si>
    <t>开展卫生计生信息化、基础设施、装备管理与配置等各项工作。</t>
  </si>
  <si>
    <t>提高我省卫生计生系统软硬件服务能力。</t>
  </si>
  <si>
    <t>卫生计生信访事件稳定率</t>
  </si>
  <si>
    <t>基础设施维修改造任务完成率</t>
  </si>
  <si>
    <t>软硬件正常服务情况</t>
  </si>
  <si>
    <t>是</t>
  </si>
  <si>
    <t>否</t>
  </si>
  <si>
    <t>安全生产事件有效防范性</t>
  </si>
  <si>
    <t>卫生计生系统软硬件服务能力提升情况</t>
  </si>
  <si>
    <t>　　卫生计生人才队伍及科研能力建设</t>
  </si>
  <si>
    <t>建立卫生计生人才培训基地，开展各级各类卫生计生人才培训，推动省级医学重点科研课题、医学重点和发展学科发展，开展继续医学教育、医学技术跟踪和适宜技术推广等工作。</t>
  </si>
  <si>
    <t>提高全省卫生计生人才队伍服务水平和卫生计生机构科研能力。</t>
  </si>
  <si>
    <t>推广基层医疗适宜技术项数</t>
  </si>
  <si>
    <t>≥7</t>
  </si>
  <si>
    <t>≥6</t>
  </si>
  <si>
    <t>≥5</t>
  </si>
  <si>
    <t>＜5</t>
  </si>
  <si>
    <t>省级医学重点学科建设数</t>
  </si>
  <si>
    <t>≥40</t>
  </si>
  <si>
    <t>≥35</t>
  </si>
  <si>
    <t>≥30</t>
  </si>
  <si>
    <t>＜30</t>
  </si>
  <si>
    <t>省级医学重点科研课题立项率</t>
  </si>
  <si>
    <t>省级医学重点科研课题结题率</t>
  </si>
  <si>
    <t>选派医师帮扶到位率</t>
  </si>
  <si>
    <t>中青年学科骨干进修学习完成率</t>
  </si>
  <si>
    <t>　　卫生计生综合监督</t>
  </si>
  <si>
    <t>监督指导卫生计生相关法律法规落实情况，督办重大卫生计生违法案件，指导和规范卫生计生人员执法行为，坚持计划生育目标管理责任制，监督落实计划生育一票否决制。</t>
  </si>
  <si>
    <t>保障卫生计生法律法规的落实，提升卫生计生工作规范化和法制化水平，保障人民群众卫生计生权益。</t>
  </si>
  <si>
    <t>职业卫生技术人员考核率</t>
  </si>
  <si>
    <t>生活饮用水末梢水电子监控数据按时率</t>
  </si>
  <si>
    <t>卫生计生行政许可及时办结率</t>
  </si>
  <si>
    <t>卫生计生监督覆盖率</t>
  </si>
  <si>
    <t>卫生计生机构内部控制制度覆盖率</t>
  </si>
  <si>
    <t>卫生计生重大违法案件查处率</t>
  </si>
  <si>
    <t>综合监督信息数据上报率</t>
  </si>
  <si>
    <t>公立医院第三方审计任务完成率</t>
  </si>
  <si>
    <t>住院病历合格率</t>
  </si>
  <si>
    <t>治愈好转率</t>
  </si>
  <si>
    <t>大型医用设备检查结果阳性率</t>
  </si>
  <si>
    <t>门急诊处方合格率</t>
  </si>
  <si>
    <t>＜85%</t>
  </si>
  <si>
    <t>入出院诊断符合率</t>
  </si>
  <si>
    <t>门急诊服务窗口平均等候时间（分钟）</t>
  </si>
  <si>
    <t>≤10</t>
  </si>
  <si>
    <t>≤15</t>
  </si>
  <si>
    <t>≤20</t>
  </si>
  <si>
    <t>＞20</t>
  </si>
  <si>
    <t>出院患者医疗服务满意度</t>
  </si>
  <si>
    <t>疾病应急救助制度覆盖率</t>
  </si>
  <si>
    <t>≤45%</t>
  </si>
  <si>
    <t>≤50%</t>
  </si>
  <si>
    <t>≤55%</t>
  </si>
  <si>
    <t>基层医疗卫生机构药品零差率实施率</t>
  </si>
  <si>
    <t>资产负债率</t>
  </si>
  <si>
    <t>≤60%</t>
  </si>
  <si>
    <t>＞60%</t>
  </si>
  <si>
    <t>医疗风险分担机制覆盖率</t>
  </si>
  <si>
    <t>医养结合工作满意率</t>
  </si>
  <si>
    <t>医养结合机制体制建设任务完成率</t>
  </si>
  <si>
    <t>医养结合重点任务完成率</t>
  </si>
  <si>
    <t>65岁以上老年人健康管理率</t>
  </si>
  <si>
    <t>养老机构医疗卫生服务提供率</t>
  </si>
  <si>
    <t>医疗机构老年人绿色通道开设率</t>
  </si>
  <si>
    <t>部门编码及名称：[403]邢台市卫生和计划生育委员会</t>
  </si>
  <si>
    <t>部门编码及名称：[403]邢台市卫生和计划生育委员会</t>
  </si>
  <si>
    <t>爱国卫生单位达标率</t>
  </si>
  <si>
    <t>创建卫生城市 成员单位任务完成率</t>
  </si>
  <si>
    <t>改厕评价达标率</t>
  </si>
  <si>
    <t>开展爱国卫生行动覆盖率</t>
  </si>
  <si>
    <t>创建卫生城市成员单位参与率</t>
  </si>
  <si>
    <t>改厕任务完成率</t>
  </si>
  <si>
    <t>拟定爱国卫生规划，组织、协调、指导全市开展爱国卫生工作；组织我市创建省级级和国家卫生城市；监督指导农村改厕工作。</t>
  </si>
  <si>
    <t>无偿献血满足临床用血指数</t>
  </si>
  <si>
    <t>无偿献机采血小板上升率</t>
  </si>
  <si>
    <t>输血残余风险度（艾滋病）</t>
  </si>
  <si>
    <t>1:1525000</t>
  </si>
  <si>
    <t>2:1525000</t>
  </si>
  <si>
    <t>3:1525000</t>
  </si>
  <si>
    <t>无偿献血志愿者培训合格率</t>
  </si>
  <si>
    <t>投诉例数</t>
  </si>
  <si>
    <t>待定</t>
  </si>
  <si>
    <t>医疗事故鉴定完成率</t>
  </si>
  <si>
    <t>&lt;60%</t>
  </si>
  <si>
    <t>部门编码及名称：[403]邢台市卫生和计划生育委员会</t>
  </si>
  <si>
    <t>爱国卫生</t>
  </si>
  <si>
    <t>完成爱国卫生“十三五”规划编制；完成我市创建省级卫生城市工作方案，并启动创建程序；督导农村改厕项目，完成年度改厕任务。</t>
  </si>
  <si>
    <t>无偿献血宣传</t>
  </si>
  <si>
    <t>负责整个邢台地区各级医疗卫生单位的采供血工作，并负责对采集的血液进行检测、成分制备、储存和运输，确保为临床提供安全、有效的血液，积极开展无偿献血工作，搞好无偿献血宣传、组织、发动工作，并指导临床用血。</t>
  </si>
  <si>
    <t>扩大无偿献血的知晓度，极大地激励了献血者的献血热情，满足了全市医疗临床用血，挽救了广大用血患者的生命，推动无偿献血事</t>
  </si>
  <si>
    <t>通过医疗事故形成原因，向医疗机构反馈信息提高医疗质量，充分发挥鉴定的作用。</t>
  </si>
  <si>
    <t>医疗事故技术鉴定是为卫生行政部门在处理医疗事故时遇到的专门性问题提供的一种技术服务。卫生行政部门接到医疗机构医疗事故争议当事人要求处理医疗事故争议的申请和医患双方协商解决医疗事故争议的，对需要进行医疗事故技术鉴定的，由医学会来负责组织医疗事故技术鉴定。</t>
  </si>
  <si>
    <t>医疗事故鉴定</t>
  </si>
  <si>
    <t>二、医疗卫生</t>
  </si>
  <si>
    <t>以医疗技术为基本服务手段，通过各级各类医疗机构，向广大人民群众提供的医疗、预防、保健及康复等服务。</t>
  </si>
  <si>
    <t xml:space="preserve">提高医疗机构的疾病救治能力，强化公立医院和基层医疗卫生机构综合改革，
满足各类人民群众的医疗服务需求。
</t>
  </si>
  <si>
    <t xml:space="preserve">门急诊服务窗口平均等候时间（分钟） ≤10 ≤15 ≤20 ＞20
入出院诊断符合率 ≥95% ≥90% ≥85% ＜85%
出院患者医疗服务满意度 ≥90% ≥80% ≥70% ＜70%
大型医用设备检查结果阳性率 ≥70% ≥60% ≥50% ＜50%
治愈好转率 ≥90% ≥80% ≥70% ＜70%
住院病历合格率 ≥90% ≥80% ≥70% ＜70%
门急诊处方合格率 ≥95% ≥90% ≥85% ＜85%
</t>
  </si>
  <si>
    <t>针对不同类型的疾病提供预防、检查、诊断、治疗和康复等各类医疗服务，健全我市医疗机构和医疗服务全行业管理制度，开展医学专科建设和医疗惠民工程等各类医疗服务工作。</t>
  </si>
  <si>
    <t>　医疗服务</t>
  </si>
  <si>
    <r>
      <t>“</t>
    </r>
    <r>
      <rPr>
        <sz val="10.5"/>
        <rFont val="Times New Roman"/>
        <family val="1"/>
      </rPr>
      <t>三无病人</t>
    </r>
    <r>
      <rPr>
        <sz val="10.5"/>
        <rFont val="Calibri"/>
        <family val="2"/>
      </rPr>
      <t>”</t>
    </r>
    <r>
      <rPr>
        <sz val="10.5"/>
        <rFont val="Times New Roman"/>
        <family val="1"/>
      </rPr>
      <t>应急救助率</t>
    </r>
  </si>
  <si>
    <t>有效降低城乡居民看病就医的经济负担。</t>
  </si>
  <si>
    <t>通过建立和实施疾病应急救助制度，保障“三无病人”享有所需医疗服务权益。</t>
  </si>
  <si>
    <t>医疗保障</t>
  </si>
  <si>
    <t>公立医院药品和高值医用耗材网上采购覆盖率</t>
  </si>
  <si>
    <t>公立医院改革覆盖率</t>
  </si>
  <si>
    <t>药品收入占医疗收入的比例</t>
  </si>
  <si>
    <t>≤35%</t>
  </si>
  <si>
    <t>≤40%</t>
  </si>
  <si>
    <t>＞45%</t>
  </si>
  <si>
    <t>公立医院实行药品零差率覆盖率</t>
  </si>
  <si>
    <t>　公立医院和基层医疗卫生机构综合改革</t>
  </si>
  <si>
    <t>按照国家和省市有关要求，继续组织实施国家基本药物制度，制定全市基本药物采购、配送、使用管理制度，建立药品和高值医用耗材集中采购制度，建立基层首诊、分级医疗、双向转诊、急慢分治、上下联动机制，开展平安医院创建，加速推进公立医院和基层医疗卫生机构综合改革各项工作。</t>
  </si>
  <si>
    <t>逐步取消公立医院药品加成，实现基本药物制度乡村卫生机构全覆盖，健全和完善药品和高值医用耗材集中采购制度，缓解百姓“看病难、看病贵”问题。</t>
  </si>
  <si>
    <t>不断提高全市医养结合工作水平，满足群众多层次、多样化的健康养老需求</t>
  </si>
  <si>
    <t>统筹各方资源，通过多种措施，构建覆盖城乡、规模适宜、功能合理、综合连续的医养结合服务网络。</t>
  </si>
  <si>
    <t>医养结合</t>
  </si>
  <si>
    <t>三、计划生育</t>
  </si>
  <si>
    <t>社会救灾、救护、救助</t>
  </si>
  <si>
    <t>社会救助</t>
  </si>
  <si>
    <t>红十字会事业发展</t>
  </si>
  <si>
    <t>按照《中华人民共和国红十字会法》红十字会应履行的职责：开展救灾工作，兴建和管理救灾备灾设施，在自然灾害和突发事件中，建立健全应急救援体系，建立应急救护培训长效机制，提高人道救助能力。</t>
  </si>
  <si>
    <t>1、开展备灾救灾工作，在自然灾害和突发事件中，开展对受害者的救助和救援。2开展卫生救护的宣传普及，在社会广泛开展初级应急救护培训。3开展人道救助工作，对上报申请救助，及时受理、核实，使患病家庭及时救助。</t>
  </si>
  <si>
    <t>建立健全应急救援体系，建立应急救护培训长效机制，提高人道救助能力。</t>
  </si>
  <si>
    <t xml:space="preserve"> 按照《中华人民共和国红十字会法》红十字会应履行的职责：参与输血献及造血干细胞工作；组织会员、志愿者、青少年开展社会服务活动；与国际红十字组织和对外的友好合作交流工作。</t>
  </si>
  <si>
    <t xml:space="preserve"> 保障我市献血及造血干细胞入库量不断增加；建立招募红十字志愿者长效机制。宣传和执行《中华人民共和国红十字会法》和《中华人民共和国红十字标志使用办法》等。</t>
  </si>
  <si>
    <t xml:space="preserve"> </t>
  </si>
  <si>
    <t>应急救援队伍装备达到基本标准要求。建立集物资储备、管理的备灾救灾仓库。</t>
  </si>
  <si>
    <t>以政府购买的应急救护初级培训的服务方式对参加培训人员进行急救护初级培训和应急救护员培训，培训工作按照“四个统一”，即统一组织、统一时间、统一教材、统一标准的原则进行。</t>
  </si>
  <si>
    <t>做到全市患病家庭能够得到及时的救助。</t>
  </si>
  <si>
    <t>促进了我市无偿献血事业的持续健康发展，扩大无偿献血在全社会的舆论影响力。拓展捐献造血干细胞志愿服务工作的领域。</t>
  </si>
  <si>
    <t>新注册志愿者、新登记志愿服务组织数量。</t>
  </si>
  <si>
    <t>红十标志的冠名使用的指导、监督检查</t>
  </si>
  <si>
    <t>完善信息网络平台建设</t>
  </si>
  <si>
    <t>积极开展对外交流，宣伟红十字精神</t>
  </si>
  <si>
    <t>90%及以上</t>
  </si>
  <si>
    <t>80%及以上</t>
  </si>
  <si>
    <t>80%以下</t>
  </si>
  <si>
    <t>300人份及以上</t>
  </si>
  <si>
    <t>200人份及以上</t>
  </si>
  <si>
    <t>150人份及以上</t>
  </si>
  <si>
    <t>100人份以下</t>
  </si>
  <si>
    <t>新增志愿者100人及以上</t>
  </si>
  <si>
    <t>新增志愿者70人及以上</t>
  </si>
  <si>
    <t>新增志愿者50人及以上</t>
  </si>
  <si>
    <t>新增志愿者50人以下</t>
  </si>
  <si>
    <t>五、红十字事务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</si>
</sst>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50">
    <font>
      <sz val="12"/>
      <name val="宋体"/>
      <family val="0"/>
    </font>
    <font>
      <sz val="9"/>
      <name val="宋体"/>
      <family val="0"/>
    </font>
    <font>
      <b/>
      <sz val="21.75"/>
      <name val="宋体"/>
      <family val="0"/>
    </font>
    <font>
      <b/>
      <sz val="12"/>
      <name val="宋体"/>
      <family val="0"/>
    </font>
    <font>
      <b/>
      <sz val="14"/>
      <name val="宋体"/>
      <family val="0"/>
    </font>
    <font>
      <sz val="10"/>
      <name val="宋体"/>
      <family val="0"/>
    </font>
    <font>
      <b/>
      <sz val="10"/>
      <name val="宋体"/>
      <family val="0"/>
    </font>
    <font>
      <sz val="10.5"/>
      <name val="Calibri"/>
      <family val="2"/>
    </font>
    <font>
      <sz val="10.5"/>
      <name val="Courier New"/>
      <family val="3"/>
    </font>
    <font>
      <sz val="10.5"/>
      <name val="Times New Roman"/>
      <family val="1"/>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0"/>
      <name val="Calibri"/>
      <family val="0"/>
    </font>
    <font>
      <b/>
      <sz val="10"/>
      <name val="Calibri"/>
      <family val="0"/>
    </font>
    <font>
      <b/>
      <sz val="14"/>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5"/>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medium">
        <color rgb="FF000000"/>
      </right>
      <top style="thin"/>
      <bottom>
        <color indexed="63"/>
      </bottom>
    </border>
    <border>
      <left style="thin"/>
      <right style="medium">
        <color rgb="FF000000"/>
      </right>
      <top>
        <color indexed="63"/>
      </top>
      <bottom>
        <color indexed="63"/>
      </bottom>
    </border>
    <border>
      <left style="thin"/>
      <right style="medium">
        <color rgb="FF000000"/>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72">
    <xf numFmtId="0" fontId="0" fillId="0" borderId="0" xfId="0" applyAlignment="1">
      <alignment vertical="center"/>
    </xf>
    <xf numFmtId="1" fontId="1" fillId="0" borderId="0" xfId="44" applyNumberFormat="1" applyFont="1" applyFill="1" applyAlignment="1" applyProtection="1">
      <alignment horizontal="center" vertical="center"/>
      <protection/>
    </xf>
    <xf numFmtId="176" fontId="0" fillId="0" borderId="10" xfId="44" applyNumberFormat="1" applyFont="1" applyFill="1" applyBorder="1" applyAlignment="1" applyProtection="1">
      <alignment horizontal="center" vertical="center"/>
      <protection/>
    </xf>
    <xf numFmtId="1" fontId="1" fillId="0" borderId="0" xfId="43" applyNumberFormat="1" applyFont="1" applyFill="1" applyAlignment="1" applyProtection="1">
      <alignment horizontal="center" vertical="center"/>
      <protection/>
    </xf>
    <xf numFmtId="0" fontId="1" fillId="0" borderId="0" xfId="48" applyFont="1" applyAlignment="1">
      <alignment vertical="top"/>
      <protection locked="0"/>
    </xf>
    <xf numFmtId="1" fontId="1" fillId="0" borderId="0" xfId="48" applyNumberFormat="1" applyFont="1" applyFill="1" applyAlignment="1" applyProtection="1">
      <alignment horizontal="center" vertical="center"/>
      <protection/>
    </xf>
    <xf numFmtId="49" fontId="1" fillId="0" borderId="0" xfId="48" applyNumberFormat="1" applyFont="1" applyAlignment="1" applyProtection="1">
      <alignment horizontal="left" vertical="center"/>
      <protection/>
    </xf>
    <xf numFmtId="2" fontId="1" fillId="0" borderId="0" xfId="48" applyNumberFormat="1" applyFont="1" applyAlignment="1" applyProtection="1">
      <alignment horizontal="right" vertical="center"/>
      <protection/>
    </xf>
    <xf numFmtId="176" fontId="0" fillId="0" borderId="0" xfId="48" applyNumberFormat="1" applyFont="1" applyAlignment="1">
      <alignment vertical="top"/>
      <protection locked="0"/>
    </xf>
    <xf numFmtId="176" fontId="0" fillId="0" borderId="10" xfId="48" applyNumberFormat="1" applyFont="1" applyBorder="1" applyAlignment="1" applyProtection="1">
      <alignment horizontal="right" vertical="center"/>
      <protection/>
    </xf>
    <xf numFmtId="176" fontId="0" fillId="0" borderId="10" xfId="48" applyNumberFormat="1" applyFont="1" applyBorder="1" applyAlignment="1" applyProtection="1">
      <alignment horizontal="left" vertical="center"/>
      <protection/>
    </xf>
    <xf numFmtId="176" fontId="0" fillId="0" borderId="10" xfId="48" applyNumberFormat="1" applyFont="1" applyFill="1" applyBorder="1" applyAlignment="1" applyProtection="1">
      <alignment horizontal="center" vertical="center"/>
      <protection/>
    </xf>
    <xf numFmtId="1" fontId="1" fillId="0" borderId="0" xfId="41" applyNumberFormat="1" applyFont="1" applyFill="1" applyAlignment="1" applyProtection="1">
      <alignment horizontal="center" vertical="center"/>
      <protection/>
    </xf>
    <xf numFmtId="176" fontId="0" fillId="0" borderId="10" xfId="41" applyNumberFormat="1" applyFont="1" applyFill="1" applyBorder="1" applyAlignment="1" applyProtection="1">
      <alignment horizontal="center" vertical="center"/>
      <protection/>
    </xf>
    <xf numFmtId="0" fontId="1" fillId="0" borderId="0" xfId="45" applyFont="1" applyAlignment="1">
      <alignment vertical="top"/>
      <protection locked="0"/>
    </xf>
    <xf numFmtId="1" fontId="1" fillId="0" borderId="0" xfId="45" applyNumberFormat="1" applyFont="1" applyFill="1" applyAlignment="1" applyProtection="1">
      <alignment horizontal="center" vertical="center"/>
      <protection/>
    </xf>
    <xf numFmtId="49" fontId="1" fillId="0" borderId="0" xfId="45" applyNumberFormat="1" applyFont="1" applyAlignment="1" applyProtection="1">
      <alignment horizontal="left" vertical="center"/>
      <protection/>
    </xf>
    <xf numFmtId="2" fontId="1" fillId="0" borderId="0" xfId="45" applyNumberFormat="1" applyFont="1" applyAlignment="1" applyProtection="1">
      <alignment horizontal="right" vertical="center"/>
      <protection/>
    </xf>
    <xf numFmtId="0" fontId="1" fillId="33" borderId="0" xfId="45" applyFont="1" applyFill="1" applyAlignment="1">
      <alignment horizontal="center" vertical="center"/>
      <protection locked="0"/>
    </xf>
    <xf numFmtId="176" fontId="0" fillId="0" borderId="10" xfId="45" applyNumberFormat="1" applyFont="1" applyBorder="1" applyAlignment="1" applyProtection="1">
      <alignment horizontal="left" vertical="center"/>
      <protection/>
    </xf>
    <xf numFmtId="176" fontId="0" fillId="0" borderId="10" xfId="45" applyNumberFormat="1" applyFont="1" applyFill="1" applyBorder="1" applyAlignment="1" applyProtection="1">
      <alignment horizontal="center" vertical="center"/>
      <protection/>
    </xf>
    <xf numFmtId="176" fontId="0" fillId="33" borderId="10" xfId="45" applyNumberFormat="1" applyFont="1" applyFill="1" applyBorder="1" applyAlignment="1">
      <alignment horizontal="center" vertical="center" wrapText="1"/>
      <protection locked="0"/>
    </xf>
    <xf numFmtId="176" fontId="0" fillId="33" borderId="10" xfId="45" applyNumberFormat="1" applyFont="1" applyFill="1" applyBorder="1" applyAlignment="1">
      <alignment horizontal="right" vertical="center" wrapText="1"/>
      <protection locked="0"/>
    </xf>
    <xf numFmtId="176" fontId="0" fillId="33" borderId="10" xfId="45" applyNumberFormat="1" applyFont="1" applyFill="1" applyBorder="1" applyAlignment="1">
      <alignment horizontal="left" vertical="center" wrapText="1"/>
      <protection locked="0"/>
    </xf>
    <xf numFmtId="176" fontId="0" fillId="0" borderId="0" xfId="45" applyNumberFormat="1" applyFont="1" applyAlignment="1">
      <alignment vertical="top"/>
      <protection locked="0"/>
    </xf>
    <xf numFmtId="176" fontId="0" fillId="33" borderId="0" xfId="45" applyNumberFormat="1" applyFont="1" applyFill="1" applyAlignment="1">
      <alignment horizontal="center" vertical="center"/>
      <protection locked="0"/>
    </xf>
    <xf numFmtId="1" fontId="1" fillId="0" borderId="0" xfId="47" applyNumberFormat="1" applyFont="1" applyFill="1" applyAlignment="1" applyProtection="1">
      <alignment horizontal="center" vertical="center"/>
      <protection/>
    </xf>
    <xf numFmtId="176" fontId="0" fillId="0" borderId="10" xfId="47" applyNumberFormat="1" applyFont="1" applyFill="1" applyBorder="1" applyAlignment="1" applyProtection="1">
      <alignment horizontal="center" vertical="center"/>
      <protection/>
    </xf>
    <xf numFmtId="176" fontId="0" fillId="0" borderId="11" xfId="47" applyNumberFormat="1" applyFont="1" applyFill="1" applyBorder="1" applyAlignment="1" applyProtection="1">
      <alignment horizontal="center" vertical="center"/>
      <protection/>
    </xf>
    <xf numFmtId="1" fontId="1" fillId="0" borderId="0" xfId="40" applyNumberFormat="1" applyFont="1" applyFill="1" applyAlignment="1" applyProtection="1">
      <alignment horizontal="center" vertical="center"/>
      <protection/>
    </xf>
    <xf numFmtId="176" fontId="0" fillId="0" borderId="10" xfId="40" applyNumberFormat="1" applyFont="1" applyFill="1" applyBorder="1" applyAlignment="1" applyProtection="1">
      <alignment horizontal="center" vertical="center"/>
      <protection/>
    </xf>
    <xf numFmtId="1" fontId="1" fillId="0" borderId="0" xfId="46" applyNumberFormat="1" applyFont="1" applyFill="1" applyAlignment="1" applyProtection="1">
      <alignment horizontal="center" vertical="center"/>
      <protection/>
    </xf>
    <xf numFmtId="176" fontId="0" fillId="0" borderId="10" xfId="46" applyNumberFormat="1" applyFont="1" applyFill="1" applyBorder="1" applyAlignment="1" applyProtection="1">
      <alignment horizontal="center" vertical="center"/>
      <protection/>
    </xf>
    <xf numFmtId="0" fontId="1" fillId="0" borderId="0" xfId="44" applyFont="1" applyFill="1" applyAlignment="1">
      <alignment horizontal="center" vertical="center"/>
      <protection locked="0"/>
    </xf>
    <xf numFmtId="176" fontId="0" fillId="0" borderId="10" xfId="44" applyNumberFormat="1" applyFont="1" applyFill="1" applyBorder="1" applyAlignment="1">
      <alignment horizontal="left" vertical="center" wrapText="1"/>
      <protection locked="0"/>
    </xf>
    <xf numFmtId="176" fontId="0" fillId="0" borderId="10" xfId="44" applyNumberFormat="1" applyFont="1" applyFill="1" applyBorder="1" applyAlignment="1">
      <alignment horizontal="center" vertical="center" wrapText="1"/>
      <protection locked="0"/>
    </xf>
    <xf numFmtId="176" fontId="0" fillId="0" borderId="10" xfId="44" applyNumberFormat="1" applyFont="1" applyFill="1" applyBorder="1" applyAlignment="1">
      <alignment horizontal="right" vertical="center" wrapText="1"/>
      <protection locked="0"/>
    </xf>
    <xf numFmtId="176" fontId="0" fillId="0" borderId="0" xfId="44" applyNumberFormat="1" applyFont="1" applyFill="1" applyAlignment="1">
      <alignment horizontal="center" vertical="center"/>
      <protection locked="0"/>
    </xf>
    <xf numFmtId="176" fontId="0" fillId="0" borderId="10" xfId="44" applyNumberFormat="1" applyFont="1" applyFill="1" applyBorder="1" applyAlignment="1" applyProtection="1">
      <alignment horizontal="left" vertical="center"/>
      <protection/>
    </xf>
    <xf numFmtId="177" fontId="0" fillId="0" borderId="10" xfId="44" applyNumberFormat="1" applyFont="1" applyFill="1" applyBorder="1" applyAlignment="1" applyProtection="1">
      <alignment horizontal="right" vertical="center"/>
      <protection/>
    </xf>
    <xf numFmtId="176" fontId="0" fillId="0" borderId="0" xfId="44" applyNumberFormat="1" applyFont="1" applyFill="1" applyAlignment="1">
      <alignment vertical="top"/>
      <protection locked="0"/>
    </xf>
    <xf numFmtId="49" fontId="1" fillId="0" borderId="0" xfId="44" applyNumberFormat="1" applyFont="1" applyFill="1" applyAlignment="1" applyProtection="1">
      <alignment horizontal="left" vertical="center"/>
      <protection/>
    </xf>
    <xf numFmtId="2" fontId="1" fillId="0" borderId="0" xfId="44" applyNumberFormat="1" applyFont="1" applyFill="1" applyAlignment="1" applyProtection="1">
      <alignment horizontal="right" vertical="center"/>
      <protection/>
    </xf>
    <xf numFmtId="0" fontId="1" fillId="0" borderId="0" xfId="44" applyFont="1" applyFill="1" applyAlignment="1">
      <alignment vertical="top"/>
      <protection locked="0"/>
    </xf>
    <xf numFmtId="0" fontId="1" fillId="0" borderId="0" xfId="40" applyFont="1" applyFill="1" applyAlignment="1">
      <alignment horizontal="center" vertical="center"/>
      <protection locked="0"/>
    </xf>
    <xf numFmtId="176" fontId="0" fillId="0" borderId="10" xfId="40" applyNumberFormat="1" applyFont="1" applyFill="1" applyBorder="1" applyAlignment="1">
      <alignment horizontal="left" vertical="center" wrapText="1"/>
      <protection locked="0"/>
    </xf>
    <xf numFmtId="176" fontId="0" fillId="0" borderId="10" xfId="40" applyNumberFormat="1" applyFont="1" applyFill="1" applyBorder="1" applyAlignment="1">
      <alignment horizontal="center" vertical="center" wrapText="1"/>
      <protection locked="0"/>
    </xf>
    <xf numFmtId="176" fontId="0" fillId="0" borderId="10" xfId="40" applyNumberFormat="1" applyFont="1" applyFill="1" applyBorder="1" applyAlignment="1">
      <alignment horizontal="right" vertical="center" wrapText="1"/>
      <protection locked="0"/>
    </xf>
    <xf numFmtId="176" fontId="0" fillId="0" borderId="0" xfId="40" applyNumberFormat="1" applyFont="1" applyFill="1" applyAlignment="1">
      <alignment horizontal="center" vertical="center"/>
      <protection locked="0"/>
    </xf>
    <xf numFmtId="176" fontId="0" fillId="0" borderId="10" xfId="40" applyNumberFormat="1" applyFont="1" applyFill="1" applyBorder="1" applyAlignment="1" applyProtection="1">
      <alignment horizontal="left" vertical="center"/>
      <protection/>
    </xf>
    <xf numFmtId="176" fontId="0" fillId="0" borderId="10" xfId="40" applyNumberFormat="1" applyFont="1" applyFill="1" applyBorder="1" applyAlignment="1" applyProtection="1">
      <alignment horizontal="right" vertical="center"/>
      <protection/>
    </xf>
    <xf numFmtId="176" fontId="0" fillId="0" borderId="0" xfId="40" applyNumberFormat="1" applyFont="1" applyFill="1" applyAlignment="1">
      <alignment vertical="top"/>
      <protection locked="0"/>
    </xf>
    <xf numFmtId="49" fontId="1" fillId="0" borderId="0" xfId="40" applyNumberFormat="1" applyFont="1" applyFill="1" applyAlignment="1" applyProtection="1">
      <alignment horizontal="left" vertical="center"/>
      <protection/>
    </xf>
    <xf numFmtId="2" fontId="1" fillId="0" borderId="0" xfId="40" applyNumberFormat="1" applyFont="1" applyFill="1" applyAlignment="1" applyProtection="1">
      <alignment horizontal="right" vertical="center"/>
      <protection/>
    </xf>
    <xf numFmtId="0" fontId="1" fillId="0" borderId="0" xfId="40" applyFont="1" applyFill="1" applyAlignment="1">
      <alignment vertical="top"/>
      <protection locked="0"/>
    </xf>
    <xf numFmtId="0" fontId="1" fillId="0" borderId="0" xfId="43" applyFont="1" applyFill="1" applyAlignment="1">
      <alignment horizontal="center" vertical="center"/>
      <protection locked="0"/>
    </xf>
    <xf numFmtId="176" fontId="0" fillId="0" borderId="10" xfId="43" applyNumberFormat="1" applyFont="1" applyFill="1" applyBorder="1" applyAlignment="1">
      <alignment horizontal="center" vertical="center" wrapText="1"/>
      <protection locked="0"/>
    </xf>
    <xf numFmtId="176" fontId="0" fillId="0" borderId="0" xfId="43" applyNumberFormat="1" applyFont="1" applyFill="1" applyAlignment="1">
      <alignment horizontal="center" vertical="center"/>
      <protection locked="0"/>
    </xf>
    <xf numFmtId="49" fontId="1" fillId="0" borderId="0" xfId="43" applyNumberFormat="1" applyFont="1" applyFill="1" applyAlignment="1" applyProtection="1">
      <alignment horizontal="left" vertical="center"/>
      <protection/>
    </xf>
    <xf numFmtId="2" fontId="1" fillId="0" borderId="0" xfId="43" applyNumberFormat="1" applyFont="1" applyFill="1" applyAlignment="1" applyProtection="1">
      <alignment horizontal="right" vertical="center"/>
      <protection/>
    </xf>
    <xf numFmtId="0" fontId="1" fillId="0" borderId="0" xfId="43" applyFont="1" applyFill="1" applyAlignment="1">
      <alignment vertical="top"/>
      <protection locked="0"/>
    </xf>
    <xf numFmtId="176" fontId="0" fillId="0" borderId="10" xfId="43" applyNumberFormat="1" applyFont="1" applyFill="1" applyBorder="1" applyAlignment="1" applyProtection="1">
      <alignment horizontal="center" vertical="center"/>
      <protection/>
    </xf>
    <xf numFmtId="176" fontId="0" fillId="0" borderId="10" xfId="43" applyNumberFormat="1" applyFont="1" applyFill="1" applyBorder="1" applyAlignment="1" applyProtection="1">
      <alignment horizontal="right" vertical="center"/>
      <protection/>
    </xf>
    <xf numFmtId="176" fontId="0" fillId="0" borderId="0" xfId="43" applyNumberFormat="1" applyFont="1" applyFill="1" applyAlignment="1">
      <alignment vertical="top"/>
      <protection locked="0"/>
    </xf>
    <xf numFmtId="0" fontId="0" fillId="0" borderId="10" xfId="0" applyFont="1" applyBorder="1" applyAlignment="1">
      <alignment vertical="center" wrapText="1"/>
    </xf>
    <xf numFmtId="0" fontId="0" fillId="0" borderId="0" xfId="43" applyFont="1" applyFill="1" applyAlignment="1">
      <alignment vertical="top"/>
      <protection locked="0"/>
    </xf>
    <xf numFmtId="178" fontId="0" fillId="0" borderId="10" xfId="43" applyNumberFormat="1" applyFont="1" applyFill="1" applyBorder="1" applyAlignment="1" applyProtection="1">
      <alignment horizontal="right" vertical="center"/>
      <protection/>
    </xf>
    <xf numFmtId="0" fontId="0" fillId="0" borderId="10" xfId="0" applyFont="1" applyBorder="1" applyAlignment="1">
      <alignment horizontal="left" vertical="center" wrapText="1"/>
    </xf>
    <xf numFmtId="176" fontId="0" fillId="0" borderId="10" xfId="43" applyNumberFormat="1" applyFont="1" applyFill="1" applyBorder="1" applyAlignment="1" applyProtection="1">
      <alignment horizontal="left" vertical="center"/>
      <protection/>
    </xf>
    <xf numFmtId="2" fontId="0" fillId="0" borderId="10" xfId="43" applyNumberFormat="1" applyFont="1" applyFill="1" applyBorder="1" applyAlignment="1" applyProtection="1">
      <alignment horizontal="right" vertical="center"/>
      <protection/>
    </xf>
    <xf numFmtId="49" fontId="0" fillId="0" borderId="10" xfId="43" applyNumberFormat="1" applyFont="1" applyFill="1" applyBorder="1" applyAlignment="1" applyProtection="1">
      <alignment horizontal="left" vertical="center"/>
      <protection/>
    </xf>
    <xf numFmtId="2" fontId="1" fillId="0" borderId="10" xfId="48" applyNumberFormat="1" applyFont="1" applyBorder="1" applyAlignment="1" applyProtection="1">
      <alignment horizontal="right" vertical="center"/>
      <protection/>
    </xf>
    <xf numFmtId="178" fontId="46" fillId="0" borderId="10" xfId="48" applyNumberFormat="1" applyFont="1" applyBorder="1" applyAlignment="1" applyProtection="1">
      <alignment horizontal="right" vertical="center"/>
      <protection/>
    </xf>
    <xf numFmtId="0" fontId="1" fillId="0" borderId="0" xfId="48" applyFont="1" applyFill="1" applyAlignment="1">
      <alignment horizontal="center" vertical="center"/>
      <protection locked="0"/>
    </xf>
    <xf numFmtId="176" fontId="0" fillId="0" borderId="10" xfId="48" applyNumberFormat="1" applyFont="1" applyFill="1" applyBorder="1" applyAlignment="1">
      <alignment horizontal="center" vertical="center" wrapText="1"/>
      <protection locked="0"/>
    </xf>
    <xf numFmtId="176" fontId="0" fillId="0" borderId="0" xfId="48" applyNumberFormat="1" applyFont="1" applyFill="1" applyAlignment="1">
      <alignment horizontal="center" vertical="center"/>
      <protection locked="0"/>
    </xf>
    <xf numFmtId="0" fontId="1" fillId="0" borderId="0" xfId="46" applyFont="1" applyFill="1" applyAlignment="1">
      <alignment horizontal="center" vertical="center"/>
      <protection locked="0"/>
    </xf>
    <xf numFmtId="176" fontId="0" fillId="0" borderId="10" xfId="46" applyNumberFormat="1" applyFont="1" applyFill="1" applyBorder="1" applyAlignment="1">
      <alignment horizontal="left" vertical="center" wrapText="1"/>
      <protection locked="0"/>
    </xf>
    <xf numFmtId="176" fontId="0" fillId="0" borderId="10" xfId="46" applyNumberFormat="1" applyFont="1" applyFill="1" applyBorder="1" applyAlignment="1">
      <alignment horizontal="center" vertical="center" wrapText="1"/>
      <protection locked="0"/>
    </xf>
    <xf numFmtId="176" fontId="0" fillId="0" borderId="10" xfId="46" applyNumberFormat="1" applyFont="1" applyFill="1" applyBorder="1" applyAlignment="1">
      <alignment horizontal="right" vertical="center" wrapText="1"/>
      <protection locked="0"/>
    </xf>
    <xf numFmtId="176" fontId="0" fillId="0" borderId="0" xfId="46" applyNumberFormat="1" applyFont="1" applyFill="1" applyAlignment="1">
      <alignment horizontal="center" vertical="center"/>
      <protection locked="0"/>
    </xf>
    <xf numFmtId="176" fontId="0" fillId="0" borderId="10" xfId="48" applyNumberFormat="1" applyFont="1" applyFill="1" applyBorder="1" applyAlignment="1" applyProtection="1">
      <alignment horizontal="left" vertical="center"/>
      <protection/>
    </xf>
    <xf numFmtId="178" fontId="46" fillId="0" borderId="10" xfId="48" applyNumberFormat="1" applyFont="1" applyFill="1" applyBorder="1" applyAlignment="1" applyProtection="1">
      <alignment horizontal="right" vertical="center"/>
      <protection/>
    </xf>
    <xf numFmtId="176" fontId="0" fillId="0" borderId="0" xfId="46" applyNumberFormat="1" applyFont="1" applyFill="1" applyAlignment="1">
      <alignment vertical="top"/>
      <protection locked="0"/>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1" fillId="0" borderId="0" xfId="46" applyFont="1" applyFill="1" applyAlignment="1">
      <alignment vertical="top"/>
      <protection locked="0"/>
    </xf>
    <xf numFmtId="49" fontId="1" fillId="0" borderId="0" xfId="46" applyNumberFormat="1" applyFont="1" applyFill="1" applyAlignment="1" applyProtection="1">
      <alignment horizontal="left" vertical="center"/>
      <protection/>
    </xf>
    <xf numFmtId="2" fontId="1" fillId="0" borderId="0" xfId="46" applyNumberFormat="1" applyFont="1" applyFill="1" applyAlignment="1" applyProtection="1">
      <alignment horizontal="right" vertical="center"/>
      <protection/>
    </xf>
    <xf numFmtId="0" fontId="1" fillId="0" borderId="0" xfId="41" applyFont="1" applyFill="1" applyAlignment="1">
      <alignment horizontal="center" vertical="center"/>
      <protection locked="0"/>
    </xf>
    <xf numFmtId="176" fontId="0" fillId="0" borderId="10" xfId="41" applyNumberFormat="1" applyFont="1" applyFill="1" applyBorder="1" applyAlignment="1">
      <alignment horizontal="center" vertical="center" wrapText="1"/>
      <protection locked="0"/>
    </xf>
    <xf numFmtId="176" fontId="0" fillId="0" borderId="0" xfId="41" applyNumberFormat="1" applyFont="1" applyFill="1" applyAlignment="1">
      <alignment horizontal="center" vertical="center"/>
      <protection locked="0"/>
    </xf>
    <xf numFmtId="176" fontId="0" fillId="0" borderId="10" xfId="41" applyNumberFormat="1" applyFont="1" applyFill="1" applyBorder="1" applyAlignment="1" applyProtection="1">
      <alignment horizontal="left" vertical="center"/>
      <protection/>
    </xf>
    <xf numFmtId="176" fontId="0" fillId="0" borderId="10" xfId="41" applyNumberFormat="1" applyFont="1" applyFill="1" applyBorder="1" applyAlignment="1" applyProtection="1">
      <alignment horizontal="right" vertical="center"/>
      <protection/>
    </xf>
    <xf numFmtId="176" fontId="0" fillId="0" borderId="0" xfId="41" applyNumberFormat="1" applyFont="1" applyFill="1" applyAlignment="1">
      <alignment vertical="top"/>
      <protection locked="0"/>
    </xf>
    <xf numFmtId="49" fontId="1" fillId="0" borderId="0" xfId="41" applyNumberFormat="1" applyFont="1" applyFill="1" applyAlignment="1" applyProtection="1">
      <alignment horizontal="left" vertical="center"/>
      <protection/>
    </xf>
    <xf numFmtId="2" fontId="1" fillId="0" borderId="0" xfId="41" applyNumberFormat="1" applyFont="1" applyFill="1" applyAlignment="1" applyProtection="1">
      <alignment horizontal="right" vertical="center"/>
      <protection/>
    </xf>
    <xf numFmtId="0" fontId="1" fillId="0" borderId="0" xfId="41" applyFont="1" applyFill="1" applyAlignment="1">
      <alignment vertical="top"/>
      <protection locked="0"/>
    </xf>
    <xf numFmtId="177" fontId="0" fillId="0" borderId="10" xfId="45" applyNumberFormat="1" applyFont="1" applyBorder="1" applyAlignment="1" applyProtection="1">
      <alignment horizontal="right" vertical="center"/>
      <protection/>
    </xf>
    <xf numFmtId="0" fontId="1" fillId="0" borderId="0" xfId="42" applyFont="1" applyFill="1" applyAlignment="1">
      <alignment horizontal="center" vertical="center"/>
      <protection locked="0"/>
    </xf>
    <xf numFmtId="0" fontId="0" fillId="0" borderId="10" xfId="42" applyFont="1" applyFill="1" applyBorder="1" applyAlignment="1">
      <alignment horizontal="left" vertical="center" wrapText="1"/>
      <protection locked="0"/>
    </xf>
    <xf numFmtId="0" fontId="0" fillId="0" borderId="10" xfId="42" applyFont="1" applyFill="1" applyBorder="1" applyAlignment="1">
      <alignment horizontal="center" vertical="center"/>
      <protection locked="0"/>
    </xf>
    <xf numFmtId="0" fontId="0" fillId="0" borderId="10" xfId="42" applyFont="1" applyFill="1" applyBorder="1" applyAlignment="1">
      <alignment horizontal="center" vertical="center" wrapText="1"/>
      <protection locked="0"/>
    </xf>
    <xf numFmtId="0" fontId="0" fillId="0" borderId="10" xfId="42" applyFont="1" applyFill="1" applyBorder="1" applyAlignment="1">
      <alignment horizontal="right" vertical="center" wrapText="1"/>
      <protection locked="0"/>
    </xf>
    <xf numFmtId="0" fontId="0" fillId="0" borderId="0" xfId="42" applyFont="1" applyFill="1" applyAlignment="1">
      <alignment horizontal="center" vertical="center"/>
      <protection locked="0"/>
    </xf>
    <xf numFmtId="0" fontId="0" fillId="0" borderId="10" xfId="42" applyFont="1" applyFill="1" applyBorder="1" applyAlignment="1">
      <alignment vertical="top"/>
      <protection locked="0"/>
    </xf>
    <xf numFmtId="0" fontId="0" fillId="0" borderId="0" xfId="42" applyFont="1" applyFill="1" applyAlignment="1">
      <alignment vertical="top"/>
      <protection locked="0"/>
    </xf>
    <xf numFmtId="0" fontId="0" fillId="0" borderId="11" xfId="42" applyFont="1" applyFill="1" applyBorder="1" applyAlignment="1">
      <alignment vertical="top"/>
      <protection locked="0"/>
    </xf>
    <xf numFmtId="0" fontId="1" fillId="0" borderId="0" xfId="42" applyFont="1" applyFill="1" applyAlignment="1">
      <alignment vertical="top"/>
      <protection locked="0"/>
    </xf>
    <xf numFmtId="0" fontId="1" fillId="0" borderId="0" xfId="47" applyFont="1" applyFill="1" applyAlignment="1">
      <alignment horizontal="center" vertical="center"/>
      <protection locked="0"/>
    </xf>
    <xf numFmtId="176" fontId="0" fillId="0" borderId="10" xfId="47" applyNumberFormat="1" applyFont="1" applyFill="1" applyBorder="1" applyAlignment="1">
      <alignment horizontal="left" vertical="center" wrapText="1"/>
      <protection locked="0"/>
    </xf>
    <xf numFmtId="176" fontId="0" fillId="0" borderId="10" xfId="47" applyNumberFormat="1" applyFont="1" applyFill="1" applyBorder="1" applyAlignment="1">
      <alignment horizontal="center" vertical="center" wrapText="1"/>
      <protection locked="0"/>
    </xf>
    <xf numFmtId="176" fontId="0" fillId="0" borderId="10" xfId="47" applyNumberFormat="1" applyFont="1" applyFill="1" applyBorder="1" applyAlignment="1">
      <alignment horizontal="right" vertical="center" wrapText="1"/>
      <protection locked="0"/>
    </xf>
    <xf numFmtId="176" fontId="0" fillId="0" borderId="0" xfId="47" applyNumberFormat="1" applyFont="1" applyFill="1" applyAlignment="1">
      <alignment horizontal="center" vertical="center"/>
      <protection locked="0"/>
    </xf>
    <xf numFmtId="176" fontId="0" fillId="0" borderId="10" xfId="47" applyNumberFormat="1" applyFont="1" applyFill="1" applyBorder="1" applyAlignment="1" applyProtection="1">
      <alignment horizontal="left" vertical="center"/>
      <protection/>
    </xf>
    <xf numFmtId="176" fontId="0" fillId="0" borderId="10" xfId="47" applyNumberFormat="1" applyFont="1" applyFill="1" applyBorder="1" applyAlignment="1" applyProtection="1">
      <alignment horizontal="right" vertical="center"/>
      <protection/>
    </xf>
    <xf numFmtId="176" fontId="0" fillId="0" borderId="0" xfId="47" applyNumberFormat="1" applyFont="1" applyFill="1" applyAlignment="1">
      <alignment vertical="top"/>
      <protection locked="0"/>
    </xf>
    <xf numFmtId="176" fontId="0" fillId="0" borderId="11" xfId="47" applyNumberFormat="1" applyFont="1" applyFill="1" applyBorder="1" applyAlignment="1" applyProtection="1">
      <alignment horizontal="left" vertical="center"/>
      <protection/>
    </xf>
    <xf numFmtId="176" fontId="0" fillId="0" borderId="11" xfId="47" applyNumberFormat="1" applyFont="1" applyFill="1" applyBorder="1" applyAlignment="1" applyProtection="1">
      <alignment horizontal="right" vertical="center"/>
      <protection/>
    </xf>
    <xf numFmtId="0" fontId="1" fillId="0" borderId="0" xfId="47" applyFont="1" applyFill="1" applyAlignment="1">
      <alignment vertical="top"/>
      <protection locked="0"/>
    </xf>
    <xf numFmtId="49" fontId="1" fillId="0" borderId="0" xfId="47" applyNumberFormat="1" applyFont="1" applyFill="1" applyAlignment="1" applyProtection="1">
      <alignment horizontal="left" vertical="center"/>
      <protection/>
    </xf>
    <xf numFmtId="2" fontId="1" fillId="0" borderId="0" xfId="47" applyNumberFormat="1" applyFont="1" applyFill="1" applyAlignment="1" applyProtection="1">
      <alignment horizontal="right" vertical="center"/>
      <protection/>
    </xf>
    <xf numFmtId="1" fontId="0" fillId="0" borderId="0" xfId="45" applyNumberFormat="1" applyFont="1" applyFill="1" applyAlignment="1" applyProtection="1">
      <alignment horizontal="center" vertical="center"/>
      <protection/>
    </xf>
    <xf numFmtId="49" fontId="0" fillId="0" borderId="10" xfId="45" applyNumberFormat="1" applyFont="1" applyBorder="1" applyAlignment="1" applyProtection="1">
      <alignment horizontal="left" vertical="center"/>
      <protection/>
    </xf>
    <xf numFmtId="2" fontId="0" fillId="0" borderId="10" xfId="45" applyNumberFormat="1" applyFont="1" applyBorder="1" applyAlignment="1" applyProtection="1">
      <alignment horizontal="right" vertical="center"/>
      <protection/>
    </xf>
    <xf numFmtId="0" fontId="0" fillId="0" borderId="0" xfId="45" applyFont="1" applyAlignment="1">
      <alignment vertical="top"/>
      <protection locked="0"/>
    </xf>
    <xf numFmtId="176" fontId="0" fillId="0" borderId="10" xfId="45" applyNumberFormat="1" applyFont="1" applyBorder="1" applyAlignment="1" applyProtection="1">
      <alignment horizontal="left" vertical="center"/>
      <protection/>
    </xf>
    <xf numFmtId="177" fontId="0" fillId="0" borderId="10" xfId="45" applyNumberFormat="1" applyFont="1" applyBorder="1" applyAlignment="1" applyProtection="1">
      <alignment vertical="center"/>
      <protection/>
    </xf>
    <xf numFmtId="0" fontId="5"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right" vertical="center" wrapText="1"/>
    </xf>
    <xf numFmtId="0" fontId="6" fillId="0" borderId="10" xfId="0" applyFont="1" applyBorder="1" applyAlignment="1">
      <alignment horizontal="left" vertical="center" wrapText="1"/>
    </xf>
    <xf numFmtId="0" fontId="6" fillId="0" borderId="0" xfId="0" applyFont="1" applyBorder="1" applyAlignment="1">
      <alignment vertical="center" wrapText="1"/>
    </xf>
    <xf numFmtId="0" fontId="5" fillId="0" borderId="10" xfId="0" applyFont="1" applyBorder="1" applyAlignment="1">
      <alignment horizontal="left" vertical="center" wrapText="1"/>
    </xf>
    <xf numFmtId="0" fontId="5" fillId="0" borderId="10" xfId="0" applyNumberFormat="1"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6" fillId="0" borderId="1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righ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right" vertical="center"/>
    </xf>
    <xf numFmtId="0" fontId="5" fillId="0" borderId="10" xfId="0" applyFont="1" applyBorder="1" applyAlignment="1">
      <alignment vertical="center"/>
    </xf>
    <xf numFmtId="4" fontId="5" fillId="0" borderId="10" xfId="0" applyNumberFormat="1" applyFont="1" applyBorder="1" applyAlignment="1">
      <alignment vertical="center"/>
    </xf>
    <xf numFmtId="0" fontId="5" fillId="0" borderId="10" xfId="0" applyFont="1" applyBorder="1" applyAlignment="1">
      <alignment horizontal="left" vertical="center" indent="2"/>
    </xf>
    <xf numFmtId="0" fontId="5" fillId="0" borderId="10" xfId="0" applyFont="1" applyBorder="1" applyAlignment="1">
      <alignment horizontal="center" vertical="center"/>
    </xf>
    <xf numFmtId="180" fontId="5" fillId="0" borderId="0" xfId="0" applyNumberFormat="1" applyFont="1" applyAlignment="1">
      <alignment vertical="center"/>
    </xf>
    <xf numFmtId="0" fontId="8" fillId="0" borderId="13"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0" borderId="16" xfId="0" applyNumberFormat="1" applyFont="1" applyBorder="1" applyAlignment="1">
      <alignment horizontal="center" vertical="center" wrapText="1"/>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7" fillId="0" borderId="10" xfId="0" applyFont="1" applyBorder="1" applyAlignment="1">
      <alignment horizontal="center" vertical="center" wrapText="1"/>
    </xf>
    <xf numFmtId="9" fontId="47" fillId="0" borderId="10" xfId="0" applyNumberFormat="1"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47" fillId="0" borderId="17" xfId="0" applyFont="1" applyBorder="1" applyAlignment="1">
      <alignment horizontal="center" vertical="center" wrapText="1"/>
    </xf>
    <xf numFmtId="0" fontId="47" fillId="0" borderId="17" xfId="0" applyFont="1" applyBorder="1" applyAlignment="1">
      <alignment horizontal="left" vertical="center" wrapText="1"/>
    </xf>
    <xf numFmtId="0" fontId="47" fillId="0" borderId="0" xfId="0" applyFont="1" applyBorder="1" applyAlignment="1">
      <alignment horizontal="left" vertical="center"/>
    </xf>
    <xf numFmtId="0" fontId="47" fillId="0" borderId="18" xfId="0" applyFont="1" applyBorder="1" applyAlignment="1">
      <alignment horizontal="center" vertical="center" wrapText="1"/>
    </xf>
    <xf numFmtId="0" fontId="48" fillId="0" borderId="17" xfId="0" applyFont="1" applyBorder="1" applyAlignment="1">
      <alignment horizontal="left" vertical="center" wrapText="1"/>
    </xf>
    <xf numFmtId="0" fontId="7" fillId="0" borderId="15" xfId="0" applyFont="1" applyBorder="1" applyAlignment="1">
      <alignment horizontal="left" vertical="center" wrapText="1"/>
    </xf>
    <xf numFmtId="0" fontId="2" fillId="0" borderId="0" xfId="44" applyFont="1" applyFill="1" applyAlignment="1">
      <alignment horizontal="center" vertical="center" wrapText="1"/>
      <protection locked="0"/>
    </xf>
    <xf numFmtId="0" fontId="1" fillId="0" borderId="0" xfId="44" applyFont="1" applyFill="1" applyAlignment="1">
      <alignment horizontal="center" vertical="center" wrapText="1"/>
      <protection locked="0"/>
    </xf>
    <xf numFmtId="0" fontId="1" fillId="0" borderId="0" xfId="44" applyFont="1" applyFill="1" applyAlignment="1">
      <alignment horizontal="right" vertical="center" wrapText="1"/>
      <protection locked="0"/>
    </xf>
    <xf numFmtId="176" fontId="0" fillId="0" borderId="10" xfId="44" applyNumberFormat="1" applyFont="1" applyFill="1" applyBorder="1" applyAlignment="1">
      <alignment horizontal="left" vertical="center" wrapText="1"/>
      <protection locked="0"/>
    </xf>
    <xf numFmtId="176" fontId="0" fillId="0" borderId="10" xfId="44" applyNumberFormat="1" applyFont="1" applyFill="1" applyBorder="1" applyAlignment="1">
      <alignment horizontal="center" vertical="center" wrapText="1"/>
      <protection locked="0"/>
    </xf>
    <xf numFmtId="0" fontId="2" fillId="0" borderId="0" xfId="43" applyFont="1" applyFill="1" applyAlignment="1">
      <alignment horizontal="center" vertical="center" wrapText="1"/>
      <protection locked="0"/>
    </xf>
    <xf numFmtId="0" fontId="1" fillId="0" borderId="0" xfId="43" applyFont="1" applyFill="1" applyAlignment="1">
      <alignment horizontal="center" vertical="center" wrapText="1"/>
      <protection locked="0"/>
    </xf>
    <xf numFmtId="0" fontId="1" fillId="0" borderId="0" xfId="43" applyFont="1" applyFill="1" applyAlignment="1">
      <alignment horizontal="right" vertical="center" wrapText="1"/>
      <protection locked="0"/>
    </xf>
    <xf numFmtId="176" fontId="0" fillId="0" borderId="10" xfId="43" applyNumberFormat="1" applyFont="1" applyFill="1" applyBorder="1" applyAlignment="1">
      <alignment horizontal="left" vertical="center" wrapText="1"/>
      <protection locked="0"/>
    </xf>
    <xf numFmtId="176" fontId="0" fillId="0" borderId="10" xfId="43" applyNumberFormat="1" applyFont="1" applyFill="1" applyBorder="1" applyAlignment="1">
      <alignment horizontal="center" vertical="center" wrapText="1"/>
      <protection locked="0"/>
    </xf>
    <xf numFmtId="176" fontId="0" fillId="0" borderId="10" xfId="43" applyNumberFormat="1" applyFont="1" applyFill="1" applyBorder="1" applyAlignment="1">
      <alignment horizontal="right" vertical="center" wrapText="1"/>
      <protection locked="0"/>
    </xf>
    <xf numFmtId="176" fontId="0" fillId="0" borderId="10" xfId="48" applyNumberFormat="1" applyFont="1" applyFill="1" applyBorder="1" applyAlignment="1">
      <alignment horizontal="center" vertical="center" wrapText="1"/>
      <protection locked="0"/>
    </xf>
    <xf numFmtId="0" fontId="2" fillId="0" borderId="0" xfId="48" applyFont="1" applyFill="1" applyAlignment="1">
      <alignment horizontal="center" vertical="center" wrapText="1"/>
      <protection locked="0"/>
    </xf>
    <xf numFmtId="0" fontId="1" fillId="0" borderId="0" xfId="48" applyFont="1" applyFill="1" applyAlignment="1">
      <alignment horizontal="center" vertical="center" wrapText="1"/>
      <protection locked="0"/>
    </xf>
    <xf numFmtId="0" fontId="1" fillId="0" borderId="0" xfId="48" applyFont="1" applyFill="1" applyAlignment="1">
      <alignment horizontal="right" vertical="center" wrapText="1"/>
      <protection locked="0"/>
    </xf>
    <xf numFmtId="176" fontId="0" fillId="0" borderId="10" xfId="48" applyNumberFormat="1" applyFont="1" applyFill="1" applyBorder="1" applyAlignment="1">
      <alignment horizontal="left" vertical="center" wrapText="1"/>
      <protection locked="0"/>
    </xf>
    <xf numFmtId="176" fontId="0" fillId="0" borderId="10" xfId="48" applyNumberFormat="1" applyFont="1" applyFill="1" applyBorder="1" applyAlignment="1">
      <alignment horizontal="right" vertical="center" wrapText="1"/>
      <protection locked="0"/>
    </xf>
    <xf numFmtId="0" fontId="2" fillId="0" borderId="0" xfId="41" applyFont="1" applyFill="1" applyAlignment="1">
      <alignment horizontal="center" vertical="center" wrapText="1"/>
      <protection locked="0"/>
    </xf>
    <xf numFmtId="0" fontId="1" fillId="0" borderId="0" xfId="41" applyFont="1" applyFill="1" applyAlignment="1">
      <alignment horizontal="center" vertical="center" wrapText="1"/>
      <protection locked="0"/>
    </xf>
    <xf numFmtId="0" fontId="1" fillId="0" borderId="0" xfId="41" applyFont="1" applyFill="1" applyAlignment="1">
      <alignment horizontal="right" vertical="center" wrapText="1"/>
      <protection locked="0"/>
    </xf>
    <xf numFmtId="176" fontId="0" fillId="0" borderId="10" xfId="41" applyNumberFormat="1" applyFont="1" applyFill="1" applyBorder="1" applyAlignment="1">
      <alignment horizontal="left" vertical="center" wrapText="1"/>
      <protection locked="0"/>
    </xf>
    <xf numFmtId="176" fontId="0" fillId="0" borderId="10" xfId="41" applyNumberFormat="1" applyFont="1" applyFill="1" applyBorder="1" applyAlignment="1">
      <alignment horizontal="center" vertical="center" wrapText="1"/>
      <protection locked="0"/>
    </xf>
    <xf numFmtId="176" fontId="0" fillId="0" borderId="10" xfId="41" applyNumberFormat="1" applyFont="1" applyFill="1" applyBorder="1" applyAlignment="1">
      <alignment horizontal="right" vertical="center" wrapText="1"/>
      <protection locked="0"/>
    </xf>
    <xf numFmtId="0" fontId="2" fillId="0" borderId="0" xfId="46" applyFont="1" applyFill="1" applyAlignment="1">
      <alignment horizontal="center" vertical="center" wrapText="1"/>
      <protection locked="0"/>
    </xf>
    <xf numFmtId="0" fontId="1" fillId="0" borderId="0" xfId="46" applyFont="1" applyFill="1" applyAlignment="1">
      <alignment horizontal="center" vertical="center" wrapText="1"/>
      <protection locked="0"/>
    </xf>
    <xf numFmtId="0" fontId="1" fillId="0" borderId="0" xfId="46" applyFont="1" applyFill="1" applyAlignment="1">
      <alignment horizontal="right" vertical="center" wrapText="1"/>
      <protection locked="0"/>
    </xf>
    <xf numFmtId="176" fontId="0" fillId="0" borderId="10" xfId="46" applyNumberFormat="1" applyFont="1" applyFill="1" applyBorder="1" applyAlignment="1">
      <alignment horizontal="left" vertical="center" wrapText="1"/>
      <protection locked="0"/>
    </xf>
    <xf numFmtId="176" fontId="0" fillId="0" borderId="10" xfId="46" applyNumberFormat="1" applyFont="1" applyFill="1" applyBorder="1" applyAlignment="1">
      <alignment horizontal="center" vertical="center" wrapText="1"/>
      <protection locked="0"/>
    </xf>
    <xf numFmtId="0" fontId="2" fillId="33" borderId="0" xfId="45" applyFont="1" applyFill="1" applyAlignment="1">
      <alignment horizontal="center" vertical="center" wrapText="1"/>
      <protection locked="0"/>
    </xf>
    <xf numFmtId="0" fontId="1" fillId="33" borderId="0" xfId="45" applyFont="1" applyFill="1" applyAlignment="1">
      <alignment horizontal="center" vertical="center" wrapText="1"/>
      <protection locked="0"/>
    </xf>
    <xf numFmtId="0" fontId="1" fillId="33" borderId="0" xfId="45" applyFont="1" applyFill="1" applyAlignment="1">
      <alignment horizontal="right" vertical="center" wrapText="1"/>
      <protection locked="0"/>
    </xf>
    <xf numFmtId="176" fontId="0" fillId="33" borderId="10" xfId="45" applyNumberFormat="1" applyFont="1" applyFill="1" applyBorder="1" applyAlignment="1">
      <alignment horizontal="left" vertical="center" wrapText="1"/>
      <protection locked="0"/>
    </xf>
    <xf numFmtId="176" fontId="0" fillId="33" borderId="10" xfId="45" applyNumberFormat="1" applyFont="1" applyFill="1" applyBorder="1" applyAlignment="1">
      <alignment horizontal="center" vertical="center" wrapText="1"/>
      <protection locked="0"/>
    </xf>
    <xf numFmtId="1" fontId="3" fillId="0" borderId="10" xfId="47" applyNumberFormat="1" applyFont="1" applyFill="1" applyBorder="1" applyAlignment="1" applyProtection="1">
      <alignment horizontal="center" vertical="center"/>
      <protection/>
    </xf>
    <xf numFmtId="0" fontId="2" fillId="0" borderId="0" xfId="47" applyFont="1" applyFill="1" applyAlignment="1">
      <alignment horizontal="center" vertical="center" wrapText="1"/>
      <protection locked="0"/>
    </xf>
    <xf numFmtId="0" fontId="1" fillId="0" borderId="0" xfId="47" applyFont="1" applyFill="1" applyAlignment="1">
      <alignment horizontal="center" vertical="center" wrapText="1"/>
      <protection locked="0"/>
    </xf>
    <xf numFmtId="0" fontId="1" fillId="0" borderId="0" xfId="47" applyFont="1" applyFill="1" applyAlignment="1">
      <alignment horizontal="right" vertical="center" wrapText="1"/>
      <protection locked="0"/>
    </xf>
    <xf numFmtId="176" fontId="0" fillId="0" borderId="10" xfId="47" applyNumberFormat="1" applyFont="1" applyFill="1" applyBorder="1" applyAlignment="1">
      <alignment horizontal="left" vertical="center" wrapText="1"/>
      <protection locked="0"/>
    </xf>
    <xf numFmtId="176" fontId="0" fillId="0" borderId="10" xfId="47" applyNumberFormat="1" applyFont="1" applyFill="1" applyBorder="1" applyAlignment="1">
      <alignment horizontal="center" vertical="center" wrapText="1"/>
      <protection locked="0"/>
    </xf>
    <xf numFmtId="0" fontId="3" fillId="0" borderId="10" xfId="42" applyFont="1" applyFill="1" applyBorder="1" applyAlignment="1">
      <alignment horizontal="center" vertical="center"/>
      <protection locked="0"/>
    </xf>
    <xf numFmtId="0" fontId="2" fillId="0" borderId="0" xfId="42" applyFont="1" applyFill="1" applyAlignment="1">
      <alignment horizontal="center" vertical="center" wrapText="1"/>
      <protection locked="0"/>
    </xf>
    <xf numFmtId="0" fontId="1" fillId="0" borderId="0" xfId="42" applyFont="1" applyFill="1" applyAlignment="1">
      <alignment horizontal="right" vertical="center" wrapText="1"/>
      <protection locked="0"/>
    </xf>
    <xf numFmtId="0" fontId="0" fillId="0" borderId="10" xfId="42" applyFont="1" applyFill="1" applyBorder="1" applyAlignment="1">
      <alignment horizontal="left" vertical="center" wrapText="1"/>
      <protection locked="0"/>
    </xf>
    <xf numFmtId="0" fontId="0" fillId="0" borderId="10" xfId="42" applyFont="1" applyFill="1" applyBorder="1" applyAlignment="1">
      <alignment horizontal="center" vertical="center"/>
      <protection locked="0"/>
    </xf>
    <xf numFmtId="0" fontId="0" fillId="0" borderId="10" xfId="42" applyFont="1" applyFill="1" applyBorder="1" applyAlignment="1">
      <alignment horizontal="center" vertical="center" wrapText="1"/>
      <protection locked="0"/>
    </xf>
    <xf numFmtId="0" fontId="2" fillId="0" borderId="0" xfId="40" applyFont="1" applyFill="1" applyAlignment="1">
      <alignment horizontal="center" vertical="center" wrapText="1"/>
      <protection locked="0"/>
    </xf>
    <xf numFmtId="0" fontId="1" fillId="0" borderId="0" xfId="40" applyFont="1" applyFill="1" applyAlignment="1">
      <alignment horizontal="center" vertical="center" wrapText="1"/>
      <protection locked="0"/>
    </xf>
    <xf numFmtId="0" fontId="1" fillId="0" borderId="0" xfId="40" applyFont="1" applyFill="1" applyAlignment="1">
      <alignment horizontal="right" vertical="center" wrapText="1"/>
      <protection locked="0"/>
    </xf>
    <xf numFmtId="176" fontId="0" fillId="0" borderId="10" xfId="40" applyNumberFormat="1" applyFont="1" applyFill="1" applyBorder="1" applyAlignment="1">
      <alignment horizontal="left" vertical="center" wrapText="1"/>
      <protection locked="0"/>
    </xf>
    <xf numFmtId="176" fontId="0" fillId="0" borderId="10" xfId="40" applyNumberFormat="1" applyFont="1" applyFill="1" applyBorder="1" applyAlignment="1">
      <alignment horizontal="center" vertical="center" wrapText="1"/>
      <protection locked="0"/>
    </xf>
    <xf numFmtId="0" fontId="49" fillId="0" borderId="0" xfId="0" applyFont="1" applyBorder="1" applyAlignment="1">
      <alignment horizontal="center" vertical="center"/>
    </xf>
    <xf numFmtId="0" fontId="47" fillId="0" borderId="12" xfId="0" applyFont="1" applyBorder="1" applyAlignment="1">
      <alignment horizontal="left" vertical="center" wrapText="1"/>
    </xf>
    <xf numFmtId="0" fontId="47" fillId="0" borderId="12" xfId="0" applyFont="1" applyBorder="1" applyAlignment="1">
      <alignment horizontal="right" vertical="center" wrapText="1"/>
    </xf>
    <xf numFmtId="0" fontId="48"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22" xfId="0" applyFont="1" applyBorder="1" applyAlignment="1">
      <alignment horizontal="left" vertical="center" wrapText="1"/>
    </xf>
    <xf numFmtId="0" fontId="47" fillId="0" borderId="11" xfId="0" applyFont="1" applyBorder="1" applyAlignment="1">
      <alignment horizontal="left" vertical="center" wrapText="1"/>
    </xf>
    <xf numFmtId="0" fontId="47" fillId="0" borderId="19" xfId="0" applyFont="1" applyBorder="1" applyAlignment="1">
      <alignment horizontal="left" vertical="center" wrapText="1"/>
    </xf>
    <xf numFmtId="0" fontId="47" fillId="0" borderId="17" xfId="0" applyFont="1" applyBorder="1" applyAlignment="1">
      <alignment horizontal="left" vertical="center" wrapText="1"/>
    </xf>
    <xf numFmtId="0" fontId="47" fillId="0" borderId="20"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0" xfId="0" applyFont="1" applyBorder="1" applyAlignment="1">
      <alignment vertical="center" wrapText="1"/>
    </xf>
    <xf numFmtId="0" fontId="47" fillId="0" borderId="21" xfId="0" applyFont="1" applyBorder="1" applyAlignment="1">
      <alignment vertical="center" wrapText="1"/>
    </xf>
    <xf numFmtId="0" fontId="47" fillId="0" borderId="22" xfId="0" applyFont="1" applyBorder="1" applyAlignment="1">
      <alignment vertical="center" wrapText="1"/>
    </xf>
    <xf numFmtId="0" fontId="6"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4" fillId="0" borderId="0" xfId="0" applyFont="1" applyBorder="1" applyAlignment="1">
      <alignment horizontal="center" vertical="center"/>
    </xf>
    <xf numFmtId="0" fontId="28" fillId="34" borderId="10" xfId="0" applyFont="1" applyFill="1" applyBorder="1" applyAlignment="1">
      <alignment vertical="center" wrapText="1"/>
    </xf>
    <xf numFmtId="0" fontId="5" fillId="34" borderId="10" xfId="0" applyFont="1" applyFill="1" applyBorder="1" applyAlignment="1">
      <alignment vertical="center" wrapText="1"/>
    </xf>
    <xf numFmtId="0" fontId="28" fillId="34" borderId="10" xfId="0" applyFont="1" applyFill="1" applyBorder="1" applyAlignment="1">
      <alignment horizontal="left" vertical="center" wrapText="1"/>
    </xf>
    <xf numFmtId="9" fontId="28" fillId="34" borderId="10" xfId="0" applyNumberFormat="1" applyFont="1" applyFill="1" applyBorder="1" applyAlignment="1">
      <alignment horizontal="left" vertical="center" wrapText="1"/>
    </xf>
    <xf numFmtId="0" fontId="47" fillId="0" borderId="0" xfId="0" applyFont="1" applyBorder="1" applyAlignment="1">
      <alignment horizontal="center" vertical="center"/>
    </xf>
    <xf numFmtId="0" fontId="28" fillId="0" borderId="0" xfId="0" applyFont="1" applyAlignment="1">
      <alignment vertical="center" wrapText="1"/>
    </xf>
    <xf numFmtId="0" fontId="28" fillId="34" borderId="11" xfId="0" applyFont="1" applyFill="1" applyBorder="1" applyAlignment="1">
      <alignment horizontal="left" vertical="center" wrapText="1"/>
    </xf>
    <xf numFmtId="9" fontId="28" fillId="34" borderId="11" xfId="0" applyNumberFormat="1" applyFont="1" applyFill="1" applyBorder="1" applyAlignment="1">
      <alignment horizontal="left" vertical="center" wrapText="1"/>
    </xf>
    <xf numFmtId="0" fontId="28" fillId="34" borderId="17" xfId="0" applyFont="1" applyFill="1" applyBorder="1" applyAlignment="1">
      <alignment horizontal="left" vertical="center" wrapText="1"/>
    </xf>
    <xf numFmtId="9" fontId="28" fillId="34" borderId="17" xfId="0" applyNumberFormat="1"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center"/>
    </xf>
    <xf numFmtId="0" fontId="47" fillId="0" borderId="10"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部门预算财政拨款“三公”经费支出表" xfId="40"/>
    <cellStyle name="常规_部门预算财政拨款收支总表" xfId="41"/>
    <cellStyle name="常规_部门预算国有资本经营预算财政拨款支出表" xfId="42"/>
    <cellStyle name="常规_部门预算收入总表" xfId="43"/>
    <cellStyle name="常规_部门预算收支总表_1" xfId="44"/>
    <cellStyle name="常规_部门预算一般公共预算财政拨款基本支出表" xfId="45"/>
    <cellStyle name="常规_部门预算一般公共预算财政拨款支出表" xfId="46"/>
    <cellStyle name="常规_部门预算政府性基金预算财政拨款支出表" xfId="47"/>
    <cellStyle name="常规_部门预算支出总表"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dxfs count="2">
    <dxf>
      <fill>
        <patternFill patternType="solid">
          <bgColor rgb="FFC00000"/>
        </patternFill>
      </fill>
    </dxf>
    <dxf>
      <fill>
        <patternFill patternType="solid">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showZeros="0" zoomScaleSheetLayoutView="100" zoomScalePageLayoutView="0" workbookViewId="0" topLeftCell="A1">
      <selection activeCell="D7" sqref="D7"/>
    </sheetView>
  </sheetViews>
  <sheetFormatPr defaultColWidth="7.50390625" defaultRowHeight="15" customHeight="1"/>
  <cols>
    <col min="1" max="1" width="6.25390625" style="1" customWidth="1"/>
    <col min="2" max="2" width="35.00390625" style="41" customWidth="1"/>
    <col min="3" max="3" width="15.00390625" style="42" customWidth="1"/>
    <col min="4" max="4" width="35.00390625" style="41" customWidth="1"/>
    <col min="5" max="5" width="15.00390625" style="42" customWidth="1"/>
    <col min="6" max="16384" width="7.50390625" style="43" customWidth="1"/>
  </cols>
  <sheetData>
    <row r="1" spans="1:5" s="33" customFormat="1" ht="37.5" customHeight="1">
      <c r="A1" s="175" t="s">
        <v>0</v>
      </c>
      <c r="B1" s="176">
        <f>""</f>
      </c>
      <c r="C1" s="176">
        <f>""</f>
      </c>
      <c r="D1" s="177">
        <f>""</f>
      </c>
      <c r="E1" s="176">
        <f>""</f>
      </c>
    </row>
    <row r="2" spans="1:5" s="37" customFormat="1" ht="22.5" customHeight="1">
      <c r="A2" s="178" t="s">
        <v>145</v>
      </c>
      <c r="B2" s="179" t="s">
        <v>1</v>
      </c>
      <c r="C2" s="179">
        <f>""</f>
      </c>
      <c r="D2" s="34" t="s">
        <v>1</v>
      </c>
      <c r="E2" s="36" t="s">
        <v>2</v>
      </c>
    </row>
    <row r="3" spans="1:5" s="37" customFormat="1" ht="22.5" customHeight="1">
      <c r="A3" s="179" t="s">
        <v>3</v>
      </c>
      <c r="B3" s="179" t="s">
        <v>4</v>
      </c>
      <c r="C3" s="179" t="s">
        <v>5</v>
      </c>
      <c r="D3" s="179" t="s">
        <v>6</v>
      </c>
      <c r="E3" s="179">
        <f>""</f>
      </c>
    </row>
    <row r="4" spans="1:5" s="37" customFormat="1" ht="22.5" customHeight="1">
      <c r="A4" s="179" t="s">
        <v>7</v>
      </c>
      <c r="B4" s="35" t="s">
        <v>8</v>
      </c>
      <c r="C4" s="35" t="s">
        <v>9</v>
      </c>
      <c r="D4" s="35" t="s">
        <v>8</v>
      </c>
      <c r="E4" s="35" t="s">
        <v>9</v>
      </c>
    </row>
    <row r="5" spans="1:5" s="37" customFormat="1" ht="22.5" customHeight="1">
      <c r="A5" s="35" t="s">
        <v>7</v>
      </c>
      <c r="B5" s="35" t="s">
        <v>10</v>
      </c>
      <c r="C5" s="35" t="s">
        <v>11</v>
      </c>
      <c r="D5" s="35" t="s">
        <v>12</v>
      </c>
      <c r="E5" s="35" t="s">
        <v>13</v>
      </c>
    </row>
    <row r="6" spans="1:5" s="40" customFormat="1" ht="22.5" customHeight="1">
      <c r="A6" s="2">
        <f>ROW()</f>
        <v>6</v>
      </c>
      <c r="B6" s="38" t="s">
        <v>14</v>
      </c>
      <c r="C6" s="39">
        <v>12091.48</v>
      </c>
      <c r="D6" s="38" t="s">
        <v>15</v>
      </c>
      <c r="E6" s="39"/>
    </row>
    <row r="7" spans="1:5" s="40" customFormat="1" ht="22.5" customHeight="1">
      <c r="A7" s="2">
        <f>ROW()</f>
        <v>7</v>
      </c>
      <c r="B7" s="38" t="s">
        <v>16</v>
      </c>
      <c r="C7" s="39">
        <v>0</v>
      </c>
      <c r="D7" s="38" t="s">
        <v>17</v>
      </c>
      <c r="E7" s="39">
        <v>0</v>
      </c>
    </row>
    <row r="8" spans="1:5" s="40" customFormat="1" ht="22.5" customHeight="1">
      <c r="A8" s="2">
        <f>ROW()</f>
        <v>8</v>
      </c>
      <c r="B8" s="38" t="s">
        <v>18</v>
      </c>
      <c r="C8" s="39">
        <v>0</v>
      </c>
      <c r="D8" s="38" t="s">
        <v>19</v>
      </c>
      <c r="E8" s="39">
        <v>0</v>
      </c>
    </row>
    <row r="9" spans="1:5" s="40" customFormat="1" ht="22.5" customHeight="1">
      <c r="A9" s="2">
        <f>ROW()</f>
        <v>9</v>
      </c>
      <c r="B9" s="38" t="s">
        <v>20</v>
      </c>
      <c r="C9" s="39">
        <v>0</v>
      </c>
      <c r="D9" s="38" t="s">
        <v>21</v>
      </c>
      <c r="E9" s="39">
        <v>0</v>
      </c>
    </row>
    <row r="10" spans="1:5" s="40" customFormat="1" ht="22.5" customHeight="1">
      <c r="A10" s="2">
        <f>ROW()</f>
        <v>10</v>
      </c>
      <c r="B10" s="38" t="s">
        <v>22</v>
      </c>
      <c r="C10" s="39">
        <v>0</v>
      </c>
      <c r="D10" s="38" t="s">
        <v>23</v>
      </c>
      <c r="E10" s="39">
        <v>0</v>
      </c>
    </row>
    <row r="11" spans="1:5" s="40" customFormat="1" ht="22.5" customHeight="1">
      <c r="A11" s="2">
        <f>ROW()</f>
        <v>11</v>
      </c>
      <c r="B11" s="38" t="s">
        <v>24</v>
      </c>
      <c r="C11" s="39">
        <v>0</v>
      </c>
      <c r="D11" s="38" t="s">
        <v>25</v>
      </c>
      <c r="E11" s="39">
        <v>0</v>
      </c>
    </row>
    <row r="12" spans="1:5" s="40" customFormat="1" ht="22.5" customHeight="1">
      <c r="A12" s="2">
        <f>ROW()</f>
        <v>12</v>
      </c>
      <c r="B12" s="38" t="s">
        <v>26</v>
      </c>
      <c r="C12" s="39">
        <v>0</v>
      </c>
      <c r="D12" s="38" t="s">
        <v>27</v>
      </c>
      <c r="E12" s="39">
        <v>0</v>
      </c>
    </row>
    <row r="13" spans="1:5" s="40" customFormat="1" ht="22.5" customHeight="1">
      <c r="A13" s="2">
        <f>ROW()</f>
        <v>13</v>
      </c>
      <c r="B13" s="38"/>
      <c r="C13" s="39"/>
      <c r="D13" s="38" t="s">
        <v>28</v>
      </c>
      <c r="E13" s="39">
        <v>100</v>
      </c>
    </row>
    <row r="14" spans="1:5" s="40" customFormat="1" ht="22.5" customHeight="1">
      <c r="A14" s="2">
        <f>ROW()</f>
        <v>14</v>
      </c>
      <c r="B14" s="38"/>
      <c r="C14" s="39"/>
      <c r="D14" s="38" t="s">
        <v>29</v>
      </c>
      <c r="E14" s="39">
        <v>11991.48</v>
      </c>
    </row>
    <row r="15" spans="1:5" s="40" customFormat="1" ht="22.5" customHeight="1">
      <c r="A15" s="2">
        <f>ROW()</f>
        <v>15</v>
      </c>
      <c r="B15" s="38"/>
      <c r="C15" s="39"/>
      <c r="D15" s="38" t="s">
        <v>30</v>
      </c>
      <c r="E15" s="39">
        <v>0</v>
      </c>
    </row>
    <row r="16" spans="1:5" s="40" customFormat="1" ht="22.5" customHeight="1">
      <c r="A16" s="2">
        <f>ROW()</f>
        <v>16</v>
      </c>
      <c r="B16" s="38"/>
      <c r="C16" s="39"/>
      <c r="D16" s="38" t="s">
        <v>31</v>
      </c>
      <c r="E16" s="39">
        <v>0</v>
      </c>
    </row>
    <row r="17" spans="1:5" s="40" customFormat="1" ht="22.5" customHeight="1">
      <c r="A17" s="2">
        <f>ROW()</f>
        <v>17</v>
      </c>
      <c r="B17" s="38"/>
      <c r="C17" s="39"/>
      <c r="D17" s="38" t="s">
        <v>32</v>
      </c>
      <c r="E17" s="39"/>
    </row>
    <row r="18" spans="1:5" s="40" customFormat="1" ht="22.5" customHeight="1">
      <c r="A18" s="2">
        <f>ROW()</f>
        <v>18</v>
      </c>
      <c r="B18" s="38"/>
      <c r="C18" s="39"/>
      <c r="D18" s="38" t="s">
        <v>33</v>
      </c>
      <c r="E18" s="39">
        <v>0</v>
      </c>
    </row>
    <row r="19" spans="1:5" s="40" customFormat="1" ht="22.5" customHeight="1">
      <c r="A19" s="2">
        <f>ROW()</f>
        <v>19</v>
      </c>
      <c r="B19" s="38"/>
      <c r="C19" s="39"/>
      <c r="D19" s="38" t="s">
        <v>34</v>
      </c>
      <c r="E19" s="39">
        <v>0</v>
      </c>
    </row>
    <row r="20" spans="1:5" s="40" customFormat="1" ht="22.5" customHeight="1">
      <c r="A20" s="2">
        <f>ROW()</f>
        <v>20</v>
      </c>
      <c r="B20" s="38"/>
      <c r="C20" s="39"/>
      <c r="D20" s="38" t="s">
        <v>35</v>
      </c>
      <c r="E20" s="39">
        <v>0</v>
      </c>
    </row>
    <row r="21" spans="1:5" s="40" customFormat="1" ht="22.5" customHeight="1">
      <c r="A21" s="2">
        <f>ROW()</f>
        <v>21</v>
      </c>
      <c r="B21" s="38"/>
      <c r="C21" s="39"/>
      <c r="D21" s="38" t="s">
        <v>36</v>
      </c>
      <c r="E21" s="39">
        <v>0</v>
      </c>
    </row>
    <row r="22" spans="1:5" s="40" customFormat="1" ht="22.5" customHeight="1">
      <c r="A22" s="2">
        <f>ROW()</f>
        <v>22</v>
      </c>
      <c r="B22" s="38"/>
      <c r="C22" s="39"/>
      <c r="D22" s="38" t="s">
        <v>37</v>
      </c>
      <c r="E22" s="39">
        <v>0</v>
      </c>
    </row>
    <row r="23" spans="1:5" s="40" customFormat="1" ht="22.5" customHeight="1">
      <c r="A23" s="2">
        <f>ROW()</f>
        <v>23</v>
      </c>
      <c r="B23" s="38"/>
      <c r="C23" s="39"/>
      <c r="D23" s="38" t="s">
        <v>38</v>
      </c>
      <c r="E23" s="39">
        <v>0</v>
      </c>
    </row>
    <row r="24" spans="1:5" s="40" customFormat="1" ht="22.5" customHeight="1">
      <c r="A24" s="2">
        <f>ROW()</f>
        <v>24</v>
      </c>
      <c r="B24" s="38"/>
      <c r="C24" s="39"/>
      <c r="D24" s="38" t="s">
        <v>39</v>
      </c>
      <c r="E24" s="39">
        <v>0</v>
      </c>
    </row>
    <row r="25" spans="1:5" s="40" customFormat="1" ht="22.5" customHeight="1">
      <c r="A25" s="2">
        <f>ROW()</f>
        <v>25</v>
      </c>
      <c r="B25" s="38"/>
      <c r="C25" s="39"/>
      <c r="D25" s="38" t="s">
        <v>40</v>
      </c>
      <c r="E25" s="39">
        <v>0</v>
      </c>
    </row>
    <row r="26" spans="1:5" s="40" customFormat="1" ht="22.5" customHeight="1">
      <c r="A26" s="2">
        <f>ROW()</f>
        <v>26</v>
      </c>
      <c r="B26" s="38"/>
      <c r="C26" s="39"/>
      <c r="D26" s="38" t="s">
        <v>41</v>
      </c>
      <c r="E26" s="39">
        <v>0</v>
      </c>
    </row>
    <row r="27" spans="1:5" s="40" customFormat="1" ht="22.5" customHeight="1">
      <c r="A27" s="2">
        <f>ROW()</f>
        <v>27</v>
      </c>
      <c r="B27" s="38"/>
      <c r="C27" s="39"/>
      <c r="D27" s="38" t="s">
        <v>42</v>
      </c>
      <c r="E27" s="39">
        <v>0</v>
      </c>
    </row>
    <row r="28" spans="1:5" s="40" customFormat="1" ht="22.5" customHeight="1">
      <c r="A28" s="2">
        <f>ROW()</f>
        <v>28</v>
      </c>
      <c r="B28" s="38" t="s">
        <v>43</v>
      </c>
      <c r="C28" s="39">
        <v>12091.48</v>
      </c>
      <c r="D28" s="38" t="s">
        <v>44</v>
      </c>
      <c r="E28" s="39">
        <v>12091.48</v>
      </c>
    </row>
    <row r="29" spans="1:5" s="40" customFormat="1" ht="22.5" customHeight="1">
      <c r="A29" s="2">
        <f>ROW()</f>
        <v>29</v>
      </c>
      <c r="B29" s="38" t="s">
        <v>45</v>
      </c>
      <c r="C29" s="39">
        <v>0</v>
      </c>
      <c r="D29" s="38" t="s">
        <v>46</v>
      </c>
      <c r="E29" s="39">
        <v>0</v>
      </c>
    </row>
    <row r="30" spans="1:5" s="40" customFormat="1" ht="22.5" customHeight="1">
      <c r="A30" s="2">
        <f>ROW()</f>
        <v>30</v>
      </c>
      <c r="B30" s="38" t="s">
        <v>47</v>
      </c>
      <c r="C30" s="39">
        <v>0</v>
      </c>
      <c r="D30" s="38" t="s">
        <v>48</v>
      </c>
      <c r="E30" s="39">
        <v>0</v>
      </c>
    </row>
    <row r="31" spans="1:5" s="40" customFormat="1" ht="22.5" customHeight="1">
      <c r="A31" s="2">
        <f>ROW()</f>
        <v>31</v>
      </c>
      <c r="B31" s="38" t="s">
        <v>49</v>
      </c>
      <c r="C31" s="39">
        <v>12091.48</v>
      </c>
      <c r="D31" s="38" t="s">
        <v>49</v>
      </c>
      <c r="E31" s="39">
        <v>12091.48</v>
      </c>
    </row>
  </sheetData>
  <sheetProtection/>
  <mergeCells count="5">
    <mergeCell ref="A1:E1"/>
    <mergeCell ref="A2:C2"/>
    <mergeCell ref="B3:C3"/>
    <mergeCell ref="D3:E3"/>
    <mergeCell ref="A3:A4"/>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2:I143"/>
  <sheetViews>
    <sheetView tabSelected="1"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G6" sqref="G6"/>
    </sheetView>
  </sheetViews>
  <sheetFormatPr defaultColWidth="9.00390625" defaultRowHeight="14.25"/>
  <cols>
    <col min="1" max="1" width="20.625" style="171" customWidth="1"/>
    <col min="2" max="2" width="10.25390625" style="157" bestFit="1" customWidth="1"/>
    <col min="3" max="4" width="20.625" style="157" customWidth="1"/>
    <col min="5" max="5" width="15.625" style="157" customWidth="1"/>
    <col min="6" max="9" width="8.50390625" style="157" bestFit="1" customWidth="1"/>
    <col min="10" max="16384" width="9.00390625" style="157" customWidth="1"/>
  </cols>
  <sheetData>
    <row r="2" spans="1:9" ht="30" customHeight="1">
      <c r="A2" s="225" t="s">
        <v>253</v>
      </c>
      <c r="B2" s="225"/>
      <c r="C2" s="225"/>
      <c r="D2" s="225"/>
      <c r="E2" s="225"/>
      <c r="F2" s="225"/>
      <c r="G2" s="225"/>
      <c r="H2" s="225"/>
      <c r="I2" s="225"/>
    </row>
    <row r="3" spans="1:9" ht="19.5" customHeight="1">
      <c r="A3" s="226" t="s">
        <v>528</v>
      </c>
      <c r="B3" s="226"/>
      <c r="C3" s="226"/>
      <c r="D3" s="226"/>
      <c r="E3" s="226"/>
      <c r="F3" s="227" t="s">
        <v>195</v>
      </c>
      <c r="G3" s="227"/>
      <c r="H3" s="227"/>
      <c r="I3" s="227"/>
    </row>
    <row r="4" spans="1:9" s="158" customFormat="1" ht="19.5" customHeight="1">
      <c r="A4" s="228" t="s">
        <v>254</v>
      </c>
      <c r="B4" s="228" t="s">
        <v>255</v>
      </c>
      <c r="C4" s="228" t="s">
        <v>256</v>
      </c>
      <c r="D4" s="228" t="s">
        <v>257</v>
      </c>
      <c r="E4" s="228" t="s">
        <v>258</v>
      </c>
      <c r="F4" s="228" t="s">
        <v>259</v>
      </c>
      <c r="G4" s="228"/>
      <c r="H4" s="228"/>
      <c r="I4" s="228"/>
    </row>
    <row r="5" spans="1:9" s="158" customFormat="1" ht="19.5" customHeight="1">
      <c r="A5" s="228"/>
      <c r="B5" s="228"/>
      <c r="C5" s="228"/>
      <c r="D5" s="228"/>
      <c r="E5" s="228"/>
      <c r="F5" s="159" t="s">
        <v>260</v>
      </c>
      <c r="G5" s="159" t="s">
        <v>261</v>
      </c>
      <c r="H5" s="159" t="s">
        <v>262</v>
      </c>
      <c r="I5" s="159" t="s">
        <v>263</v>
      </c>
    </row>
    <row r="6" spans="1:9" s="158" customFormat="1" ht="108">
      <c r="A6" s="160" t="s">
        <v>264</v>
      </c>
      <c r="B6" s="159">
        <v>6790.1</v>
      </c>
      <c r="C6" s="159" t="s">
        <v>265</v>
      </c>
      <c r="D6" s="159" t="s">
        <v>266</v>
      </c>
      <c r="E6" s="159"/>
      <c r="F6" s="159"/>
      <c r="G6" s="159"/>
      <c r="H6" s="159"/>
      <c r="I6" s="159"/>
    </row>
    <row r="7" spans="1:9" ht="24">
      <c r="A7" s="229" t="s">
        <v>267</v>
      </c>
      <c r="B7" s="230">
        <v>950</v>
      </c>
      <c r="C7" s="230" t="s">
        <v>268</v>
      </c>
      <c r="D7" s="230" t="s">
        <v>269</v>
      </c>
      <c r="E7" s="161" t="s">
        <v>270</v>
      </c>
      <c r="F7" s="161" t="s">
        <v>271</v>
      </c>
      <c r="G7" s="161" t="s">
        <v>272</v>
      </c>
      <c r="H7" s="161" t="s">
        <v>273</v>
      </c>
      <c r="I7" s="161" t="s">
        <v>274</v>
      </c>
    </row>
    <row r="8" spans="1:9" ht="24">
      <c r="A8" s="229"/>
      <c r="B8" s="230"/>
      <c r="C8" s="230"/>
      <c r="D8" s="230"/>
      <c r="E8" s="161" t="s">
        <v>275</v>
      </c>
      <c r="F8" s="161" t="s">
        <v>276</v>
      </c>
      <c r="G8" s="161" t="s">
        <v>277</v>
      </c>
      <c r="H8" s="161" t="s">
        <v>278</v>
      </c>
      <c r="I8" s="161" t="s">
        <v>279</v>
      </c>
    </row>
    <row r="9" spans="1:9" ht="24">
      <c r="A9" s="229"/>
      <c r="B9" s="230"/>
      <c r="C9" s="230"/>
      <c r="D9" s="230"/>
      <c r="E9" s="161" t="s">
        <v>280</v>
      </c>
      <c r="F9" s="161" t="s">
        <v>277</v>
      </c>
      <c r="G9" s="161" t="s">
        <v>281</v>
      </c>
      <c r="H9" s="161" t="s">
        <v>282</v>
      </c>
      <c r="I9" s="161" t="s">
        <v>283</v>
      </c>
    </row>
    <row r="10" spans="1:9" ht="12">
      <c r="A10" s="229"/>
      <c r="B10" s="230"/>
      <c r="C10" s="230"/>
      <c r="D10" s="230"/>
      <c r="E10" s="161" t="s">
        <v>284</v>
      </c>
      <c r="F10" s="161" t="s">
        <v>276</v>
      </c>
      <c r="G10" s="161" t="s">
        <v>277</v>
      </c>
      <c r="H10" s="161" t="s">
        <v>278</v>
      </c>
      <c r="I10" s="161" t="s">
        <v>279</v>
      </c>
    </row>
    <row r="11" spans="1:9" ht="24">
      <c r="A11" s="229"/>
      <c r="B11" s="230"/>
      <c r="C11" s="230"/>
      <c r="D11" s="230"/>
      <c r="E11" s="161" t="s">
        <v>285</v>
      </c>
      <c r="F11" s="161" t="s">
        <v>276</v>
      </c>
      <c r="G11" s="161" t="s">
        <v>277</v>
      </c>
      <c r="H11" s="161" t="s">
        <v>278</v>
      </c>
      <c r="I11" s="161" t="s">
        <v>279</v>
      </c>
    </row>
    <row r="12" spans="1:9" ht="24">
      <c r="A12" s="229"/>
      <c r="B12" s="230"/>
      <c r="C12" s="230"/>
      <c r="D12" s="230"/>
      <c r="E12" s="161" t="s">
        <v>286</v>
      </c>
      <c r="F12" s="161" t="s">
        <v>287</v>
      </c>
      <c r="G12" s="161" t="s">
        <v>288</v>
      </c>
      <c r="H12" s="161" t="s">
        <v>289</v>
      </c>
      <c r="I12" s="161" t="s">
        <v>290</v>
      </c>
    </row>
    <row r="13" spans="1:9" ht="24">
      <c r="A13" s="229"/>
      <c r="B13" s="230"/>
      <c r="C13" s="230"/>
      <c r="D13" s="230"/>
      <c r="E13" s="161" t="s">
        <v>291</v>
      </c>
      <c r="F13" s="161" t="s">
        <v>289</v>
      </c>
      <c r="G13" s="161" t="s">
        <v>271</v>
      </c>
      <c r="H13" s="161" t="s">
        <v>272</v>
      </c>
      <c r="I13" s="161" t="s">
        <v>292</v>
      </c>
    </row>
    <row r="14" spans="1:9" ht="24">
      <c r="A14" s="229" t="s">
        <v>293</v>
      </c>
      <c r="B14" s="230">
        <v>1555</v>
      </c>
      <c r="C14" s="230" t="s">
        <v>294</v>
      </c>
      <c r="D14" s="230" t="s">
        <v>295</v>
      </c>
      <c r="E14" s="161" t="s">
        <v>296</v>
      </c>
      <c r="F14" s="161" t="s">
        <v>281</v>
      </c>
      <c r="G14" s="161" t="s">
        <v>282</v>
      </c>
      <c r="H14" s="161" t="s">
        <v>289</v>
      </c>
      <c r="I14" s="161" t="s">
        <v>290</v>
      </c>
    </row>
    <row r="15" spans="1:9" ht="24">
      <c r="A15" s="229"/>
      <c r="B15" s="230"/>
      <c r="C15" s="230"/>
      <c r="D15" s="230"/>
      <c r="E15" s="161" t="s">
        <v>297</v>
      </c>
      <c r="F15" s="161" t="s">
        <v>276</v>
      </c>
      <c r="G15" s="161" t="s">
        <v>287</v>
      </c>
      <c r="H15" s="161" t="s">
        <v>288</v>
      </c>
      <c r="I15" s="161" t="s">
        <v>298</v>
      </c>
    </row>
    <row r="16" spans="1:9" ht="24">
      <c r="A16" s="229"/>
      <c r="B16" s="230"/>
      <c r="C16" s="230"/>
      <c r="D16" s="230"/>
      <c r="E16" s="161" t="s">
        <v>299</v>
      </c>
      <c r="F16" s="161" t="s">
        <v>281</v>
      </c>
      <c r="G16" s="161" t="s">
        <v>282</v>
      </c>
      <c r="H16" s="161" t="s">
        <v>289</v>
      </c>
      <c r="I16" s="161" t="s">
        <v>290</v>
      </c>
    </row>
    <row r="17" spans="1:9" ht="24">
      <c r="A17" s="229"/>
      <c r="B17" s="230"/>
      <c r="C17" s="230"/>
      <c r="D17" s="230"/>
      <c r="E17" s="161" t="s">
        <v>300</v>
      </c>
      <c r="F17" s="161" t="s">
        <v>281</v>
      </c>
      <c r="G17" s="161" t="s">
        <v>282</v>
      </c>
      <c r="H17" s="161" t="s">
        <v>289</v>
      </c>
      <c r="I17" s="161" t="s">
        <v>290</v>
      </c>
    </row>
    <row r="18" spans="1:9" ht="24">
      <c r="A18" s="229"/>
      <c r="B18" s="230"/>
      <c r="C18" s="230"/>
      <c r="D18" s="230"/>
      <c r="E18" s="161" t="s">
        <v>301</v>
      </c>
      <c r="F18" s="161" t="s">
        <v>302</v>
      </c>
      <c r="G18" s="161" t="s">
        <v>303</v>
      </c>
      <c r="H18" s="161" t="s">
        <v>287</v>
      </c>
      <c r="I18" s="161" t="s">
        <v>304</v>
      </c>
    </row>
    <row r="19" spans="1:9" ht="24">
      <c r="A19" s="229"/>
      <c r="B19" s="230"/>
      <c r="C19" s="230"/>
      <c r="D19" s="230"/>
      <c r="E19" s="161" t="s">
        <v>305</v>
      </c>
      <c r="F19" s="161" t="s">
        <v>303</v>
      </c>
      <c r="G19" s="161" t="s">
        <v>281</v>
      </c>
      <c r="H19" s="161" t="s">
        <v>289</v>
      </c>
      <c r="I19" s="161" t="s">
        <v>290</v>
      </c>
    </row>
    <row r="20" spans="1:9" ht="24">
      <c r="A20" s="229"/>
      <c r="B20" s="230"/>
      <c r="C20" s="230"/>
      <c r="D20" s="230"/>
      <c r="E20" s="161" t="s">
        <v>306</v>
      </c>
      <c r="F20" s="161" t="s">
        <v>289</v>
      </c>
      <c r="G20" s="161" t="s">
        <v>271</v>
      </c>
      <c r="H20" s="161" t="s">
        <v>272</v>
      </c>
      <c r="I20" s="161" t="s">
        <v>292</v>
      </c>
    </row>
    <row r="21" spans="1:9" ht="24">
      <c r="A21" s="229" t="s">
        <v>307</v>
      </c>
      <c r="B21" s="230">
        <v>30</v>
      </c>
      <c r="C21" s="230" t="s">
        <v>308</v>
      </c>
      <c r="D21" s="230" t="s">
        <v>309</v>
      </c>
      <c r="E21" s="161" t="s">
        <v>310</v>
      </c>
      <c r="F21" s="161" t="s">
        <v>311</v>
      </c>
      <c r="G21" s="161" t="s">
        <v>302</v>
      </c>
      <c r="H21" s="161" t="s">
        <v>287</v>
      </c>
      <c r="I21" s="161" t="s">
        <v>304</v>
      </c>
    </row>
    <row r="22" spans="1:9" ht="24">
      <c r="A22" s="229"/>
      <c r="B22" s="230"/>
      <c r="C22" s="230"/>
      <c r="D22" s="230"/>
      <c r="E22" s="161" t="s">
        <v>312</v>
      </c>
      <c r="F22" s="161" t="s">
        <v>302</v>
      </c>
      <c r="G22" s="161" t="s">
        <v>303</v>
      </c>
      <c r="H22" s="161" t="s">
        <v>287</v>
      </c>
      <c r="I22" s="161" t="s">
        <v>304</v>
      </c>
    </row>
    <row r="23" spans="1:9" ht="24">
      <c r="A23" s="229"/>
      <c r="B23" s="230"/>
      <c r="C23" s="230"/>
      <c r="D23" s="230"/>
      <c r="E23" s="161" t="s">
        <v>313</v>
      </c>
      <c r="F23" s="161" t="s">
        <v>303</v>
      </c>
      <c r="G23" s="161" t="s">
        <v>287</v>
      </c>
      <c r="H23" s="161" t="s">
        <v>281</v>
      </c>
      <c r="I23" s="161" t="s">
        <v>314</v>
      </c>
    </row>
    <row r="24" spans="1:9" ht="24">
      <c r="A24" s="229"/>
      <c r="B24" s="230"/>
      <c r="C24" s="230"/>
      <c r="D24" s="230"/>
      <c r="E24" s="161" t="s">
        <v>315</v>
      </c>
      <c r="F24" s="161" t="s">
        <v>316</v>
      </c>
      <c r="G24" s="161" t="s">
        <v>317</v>
      </c>
      <c r="H24" s="161" t="s">
        <v>318</v>
      </c>
      <c r="I24" s="161" t="s">
        <v>319</v>
      </c>
    </row>
    <row r="25" spans="1:9" ht="24">
      <c r="A25" s="229"/>
      <c r="B25" s="230"/>
      <c r="C25" s="230"/>
      <c r="D25" s="230"/>
      <c r="E25" s="161" t="s">
        <v>320</v>
      </c>
      <c r="F25" s="161" t="s">
        <v>302</v>
      </c>
      <c r="G25" s="161" t="s">
        <v>303</v>
      </c>
      <c r="H25" s="161" t="s">
        <v>287</v>
      </c>
      <c r="I25" s="161" t="s">
        <v>304</v>
      </c>
    </row>
    <row r="26" spans="1:9" ht="24">
      <c r="A26" s="229"/>
      <c r="B26" s="230"/>
      <c r="C26" s="230"/>
      <c r="D26" s="230"/>
      <c r="E26" s="161" t="s">
        <v>321</v>
      </c>
      <c r="F26" s="161" t="s">
        <v>322</v>
      </c>
      <c r="G26" s="161" t="s">
        <v>316</v>
      </c>
      <c r="H26" s="161" t="s">
        <v>323</v>
      </c>
      <c r="I26" s="161" t="s">
        <v>324</v>
      </c>
    </row>
    <row r="27" spans="1:9" ht="24">
      <c r="A27" s="229" t="s">
        <v>325</v>
      </c>
      <c r="B27" s="230">
        <v>480</v>
      </c>
      <c r="C27" s="230" t="s">
        <v>326</v>
      </c>
      <c r="D27" s="230" t="s">
        <v>327</v>
      </c>
      <c r="E27" s="161" t="s">
        <v>328</v>
      </c>
      <c r="F27" s="161" t="s">
        <v>303</v>
      </c>
      <c r="G27" s="161" t="s">
        <v>287</v>
      </c>
      <c r="H27" s="161" t="s">
        <v>281</v>
      </c>
      <c r="I27" s="161" t="s">
        <v>314</v>
      </c>
    </row>
    <row r="28" spans="1:9" ht="12">
      <c r="A28" s="229"/>
      <c r="B28" s="230"/>
      <c r="C28" s="230"/>
      <c r="D28" s="230"/>
      <c r="E28" s="161" t="s">
        <v>329</v>
      </c>
      <c r="F28" s="161" t="s">
        <v>330</v>
      </c>
      <c r="G28" s="161" t="s">
        <v>331</v>
      </c>
      <c r="H28" s="161" t="s">
        <v>332</v>
      </c>
      <c r="I28" s="161" t="s">
        <v>333</v>
      </c>
    </row>
    <row r="29" spans="1:9" ht="12">
      <c r="A29" s="229"/>
      <c r="B29" s="230"/>
      <c r="C29" s="230"/>
      <c r="D29" s="230"/>
      <c r="E29" s="161" t="s">
        <v>334</v>
      </c>
      <c r="F29" s="161" t="s">
        <v>331</v>
      </c>
      <c r="G29" s="161" t="s">
        <v>332</v>
      </c>
      <c r="H29" s="161" t="s">
        <v>335</v>
      </c>
      <c r="I29" s="161" t="s">
        <v>336</v>
      </c>
    </row>
    <row r="30" spans="1:9" ht="12">
      <c r="A30" s="229"/>
      <c r="B30" s="230"/>
      <c r="C30" s="230"/>
      <c r="D30" s="230"/>
      <c r="E30" s="161" t="s">
        <v>337</v>
      </c>
      <c r="F30" s="161" t="s">
        <v>338</v>
      </c>
      <c r="G30" s="161" t="s">
        <v>339</v>
      </c>
      <c r="H30" s="161" t="s">
        <v>340</v>
      </c>
      <c r="I30" s="161" t="s">
        <v>341</v>
      </c>
    </row>
    <row r="31" spans="1:9" ht="12">
      <c r="A31" s="229"/>
      <c r="B31" s="230"/>
      <c r="C31" s="230"/>
      <c r="D31" s="230"/>
      <c r="E31" s="161" t="s">
        <v>342</v>
      </c>
      <c r="F31" s="161" t="s">
        <v>302</v>
      </c>
      <c r="G31" s="161" t="s">
        <v>276</v>
      </c>
      <c r="H31" s="161" t="s">
        <v>303</v>
      </c>
      <c r="I31" s="161" t="s">
        <v>343</v>
      </c>
    </row>
    <row r="32" spans="1:9" ht="12">
      <c r="A32" s="229"/>
      <c r="B32" s="230"/>
      <c r="C32" s="230"/>
      <c r="D32" s="230"/>
      <c r="E32" s="161" t="s">
        <v>344</v>
      </c>
      <c r="F32" s="161" t="s">
        <v>282</v>
      </c>
      <c r="G32" s="161" t="s">
        <v>345</v>
      </c>
      <c r="H32" s="161" t="s">
        <v>289</v>
      </c>
      <c r="I32" s="161" t="s">
        <v>290</v>
      </c>
    </row>
    <row r="33" spans="1:9" ht="12">
      <c r="A33" s="229"/>
      <c r="B33" s="230"/>
      <c r="C33" s="230"/>
      <c r="D33" s="230"/>
      <c r="E33" s="161" t="s">
        <v>346</v>
      </c>
      <c r="F33" s="161" t="s">
        <v>316</v>
      </c>
      <c r="G33" s="161" t="s">
        <v>317</v>
      </c>
      <c r="H33" s="161" t="s">
        <v>318</v>
      </c>
      <c r="I33" s="161" t="s">
        <v>319</v>
      </c>
    </row>
    <row r="34" spans="1:9" ht="24">
      <c r="A34" s="229" t="s">
        <v>347</v>
      </c>
      <c r="B34" s="230">
        <v>50</v>
      </c>
      <c r="C34" s="230" t="s">
        <v>348</v>
      </c>
      <c r="D34" s="230" t="s">
        <v>349</v>
      </c>
      <c r="E34" s="161" t="s">
        <v>350</v>
      </c>
      <c r="F34" s="162">
        <v>1</v>
      </c>
      <c r="G34" s="161" t="s">
        <v>302</v>
      </c>
      <c r="H34" s="161" t="s">
        <v>303</v>
      </c>
      <c r="I34" s="161" t="s">
        <v>343</v>
      </c>
    </row>
    <row r="35" spans="1:9" ht="24">
      <c r="A35" s="229"/>
      <c r="B35" s="230"/>
      <c r="C35" s="230"/>
      <c r="D35" s="230"/>
      <c r="E35" s="161" t="s">
        <v>351</v>
      </c>
      <c r="F35" s="162">
        <v>1</v>
      </c>
      <c r="G35" s="161" t="s">
        <v>302</v>
      </c>
      <c r="H35" s="161" t="s">
        <v>303</v>
      </c>
      <c r="I35" s="161" t="s">
        <v>343</v>
      </c>
    </row>
    <row r="36" spans="1:9" ht="24">
      <c r="A36" s="229"/>
      <c r="B36" s="230"/>
      <c r="C36" s="230"/>
      <c r="D36" s="230"/>
      <c r="E36" s="161" t="s">
        <v>352</v>
      </c>
      <c r="F36" s="162">
        <v>1</v>
      </c>
      <c r="G36" s="161" t="s">
        <v>302</v>
      </c>
      <c r="H36" s="161" t="s">
        <v>303</v>
      </c>
      <c r="I36" s="161" t="s">
        <v>343</v>
      </c>
    </row>
    <row r="37" spans="1:9" ht="24">
      <c r="A37" s="229"/>
      <c r="B37" s="230"/>
      <c r="C37" s="230"/>
      <c r="D37" s="230"/>
      <c r="E37" s="161" t="s">
        <v>353</v>
      </c>
      <c r="F37" s="162">
        <v>1</v>
      </c>
      <c r="G37" s="161" t="s">
        <v>287</v>
      </c>
      <c r="H37" s="161" t="s">
        <v>282</v>
      </c>
      <c r="I37" s="161" t="s">
        <v>283</v>
      </c>
    </row>
    <row r="38" spans="1:9" ht="24">
      <c r="A38" s="229"/>
      <c r="B38" s="230"/>
      <c r="C38" s="230"/>
      <c r="D38" s="230"/>
      <c r="E38" s="161" t="s">
        <v>354</v>
      </c>
      <c r="F38" s="162">
        <v>1</v>
      </c>
      <c r="G38" s="161" t="s">
        <v>302</v>
      </c>
      <c r="H38" s="161" t="s">
        <v>303</v>
      </c>
      <c r="I38" s="161" t="s">
        <v>343</v>
      </c>
    </row>
    <row r="39" spans="1:9" ht="12.75" thickBot="1">
      <c r="A39" s="229"/>
      <c r="B39" s="230"/>
      <c r="C39" s="230"/>
      <c r="D39" s="230"/>
      <c r="E39" s="161" t="s">
        <v>355</v>
      </c>
      <c r="F39" s="162">
        <v>1</v>
      </c>
      <c r="G39" s="161" t="s">
        <v>303</v>
      </c>
      <c r="H39" s="161" t="s">
        <v>281</v>
      </c>
      <c r="I39" s="161" t="s">
        <v>314</v>
      </c>
    </row>
    <row r="40" spans="1:9" ht="26.25" thickBot="1">
      <c r="A40" s="231" t="s">
        <v>529</v>
      </c>
      <c r="B40" s="231">
        <v>10</v>
      </c>
      <c r="C40" s="237" t="s">
        <v>516</v>
      </c>
      <c r="D40" s="234" t="s">
        <v>530</v>
      </c>
      <c r="E40" s="163" t="s">
        <v>510</v>
      </c>
      <c r="F40" s="164" t="s">
        <v>302</v>
      </c>
      <c r="G40" s="164" t="s">
        <v>303</v>
      </c>
      <c r="H40" s="164" t="s">
        <v>287</v>
      </c>
      <c r="I40" s="164" t="s">
        <v>304</v>
      </c>
    </row>
    <row r="41" spans="1:9" ht="26.25" thickBot="1">
      <c r="A41" s="232"/>
      <c r="B41" s="232"/>
      <c r="C41" s="238"/>
      <c r="D41" s="235"/>
      <c r="E41" s="163" t="s">
        <v>511</v>
      </c>
      <c r="F41" s="164" t="s">
        <v>302</v>
      </c>
      <c r="G41" s="164" t="s">
        <v>303</v>
      </c>
      <c r="H41" s="164" t="s">
        <v>287</v>
      </c>
      <c r="I41" s="164" t="s">
        <v>304</v>
      </c>
    </row>
    <row r="42" spans="1:9" ht="13.5" thickBot="1">
      <c r="A42" s="232"/>
      <c r="B42" s="232"/>
      <c r="C42" s="238"/>
      <c r="D42" s="235"/>
      <c r="E42" s="163" t="s">
        <v>512</v>
      </c>
      <c r="F42" s="164" t="s">
        <v>287</v>
      </c>
      <c r="G42" s="164" t="s">
        <v>281</v>
      </c>
      <c r="H42" s="164" t="s">
        <v>282</v>
      </c>
      <c r="I42" s="164" t="s">
        <v>283</v>
      </c>
    </row>
    <row r="43" spans="1:9" ht="26.25" thickBot="1">
      <c r="A43" s="232"/>
      <c r="B43" s="232"/>
      <c r="C43" s="238"/>
      <c r="D43" s="235"/>
      <c r="E43" s="163" t="s">
        <v>513</v>
      </c>
      <c r="F43" s="164" t="s">
        <v>302</v>
      </c>
      <c r="G43" s="164" t="s">
        <v>303</v>
      </c>
      <c r="H43" s="164" t="s">
        <v>287</v>
      </c>
      <c r="I43" s="164" t="s">
        <v>304</v>
      </c>
    </row>
    <row r="44" spans="1:9" ht="26.25" thickBot="1">
      <c r="A44" s="232"/>
      <c r="B44" s="232"/>
      <c r="C44" s="238"/>
      <c r="D44" s="235"/>
      <c r="E44" s="165" t="s">
        <v>514</v>
      </c>
      <c r="F44" s="166" t="s">
        <v>302</v>
      </c>
      <c r="G44" s="166" t="s">
        <v>303</v>
      </c>
      <c r="H44" s="166" t="s">
        <v>287</v>
      </c>
      <c r="I44" s="166" t="s">
        <v>304</v>
      </c>
    </row>
    <row r="45" spans="1:9" ht="15" customHeight="1" thickBot="1">
      <c r="A45" s="233"/>
      <c r="B45" s="233"/>
      <c r="C45" s="239"/>
      <c r="D45" s="236"/>
      <c r="E45" s="165" t="s">
        <v>515</v>
      </c>
      <c r="F45" s="166" t="s">
        <v>287</v>
      </c>
      <c r="G45" s="166" t="s">
        <v>281</v>
      </c>
      <c r="H45" s="166" t="s">
        <v>282</v>
      </c>
      <c r="I45" s="166" t="s">
        <v>283</v>
      </c>
    </row>
    <row r="46" spans="1:9" ht="26.25" thickBot="1">
      <c r="A46" s="231" t="s">
        <v>531</v>
      </c>
      <c r="B46" s="231">
        <v>3703</v>
      </c>
      <c r="C46" s="243" t="s">
        <v>532</v>
      </c>
      <c r="D46" s="240" t="s">
        <v>533</v>
      </c>
      <c r="E46" s="163" t="s">
        <v>517</v>
      </c>
      <c r="F46" s="167">
        <v>1</v>
      </c>
      <c r="G46" s="164" t="s">
        <v>311</v>
      </c>
      <c r="H46" s="164" t="s">
        <v>302</v>
      </c>
      <c r="I46" s="164" t="s">
        <v>343</v>
      </c>
    </row>
    <row r="47" spans="1:9" ht="26.25" thickBot="1">
      <c r="A47" s="232"/>
      <c r="B47" s="232"/>
      <c r="C47" s="244"/>
      <c r="D47" s="241"/>
      <c r="E47" s="165" t="s">
        <v>518</v>
      </c>
      <c r="F47" s="168">
        <v>0.06</v>
      </c>
      <c r="G47" s="168">
        <v>0.04</v>
      </c>
      <c r="H47" s="166">
        <v>0.02</v>
      </c>
      <c r="I47" s="166">
        <v>0.01</v>
      </c>
    </row>
    <row r="48" spans="1:9" ht="26.25" thickBot="1">
      <c r="A48" s="232"/>
      <c r="B48" s="232"/>
      <c r="C48" s="244"/>
      <c r="D48" s="241"/>
      <c r="E48" s="165" t="s">
        <v>519</v>
      </c>
      <c r="F48" s="168">
        <v>0</v>
      </c>
      <c r="G48" s="166" t="s">
        <v>520</v>
      </c>
      <c r="H48" s="166" t="s">
        <v>521</v>
      </c>
      <c r="I48" s="166" t="s">
        <v>522</v>
      </c>
    </row>
    <row r="49" spans="1:9" ht="26.25" thickBot="1">
      <c r="A49" s="233"/>
      <c r="B49" s="233"/>
      <c r="C49" s="245"/>
      <c r="D49" s="242"/>
      <c r="E49" s="165" t="s">
        <v>523</v>
      </c>
      <c r="F49" s="168">
        <v>1</v>
      </c>
      <c r="G49" s="166" t="s">
        <v>302</v>
      </c>
      <c r="H49" s="166" t="s">
        <v>303</v>
      </c>
      <c r="I49" s="166" t="s">
        <v>343</v>
      </c>
    </row>
    <row r="50" spans="1:9" ht="22.5" customHeight="1" thickBot="1">
      <c r="A50" s="231" t="s">
        <v>536</v>
      </c>
      <c r="B50" s="231">
        <v>12.1</v>
      </c>
      <c r="C50" s="243" t="s">
        <v>535</v>
      </c>
      <c r="D50" s="246" t="s">
        <v>534</v>
      </c>
      <c r="E50" s="163" t="s">
        <v>524</v>
      </c>
      <c r="F50" s="164" t="s">
        <v>525</v>
      </c>
      <c r="G50" s="164" t="s">
        <v>525</v>
      </c>
      <c r="H50" s="164" t="s">
        <v>525</v>
      </c>
      <c r="I50" s="164" t="s">
        <v>525</v>
      </c>
    </row>
    <row r="51" spans="1:9" ht="117" customHeight="1" thickBot="1">
      <c r="A51" s="233"/>
      <c r="B51" s="233"/>
      <c r="C51" s="245"/>
      <c r="D51" s="247"/>
      <c r="E51" s="165" t="s">
        <v>526</v>
      </c>
      <c r="F51" s="168">
        <v>0.85</v>
      </c>
      <c r="G51" s="168">
        <v>0.75</v>
      </c>
      <c r="H51" s="166">
        <v>0.6</v>
      </c>
      <c r="I51" s="166" t="s">
        <v>527</v>
      </c>
    </row>
    <row r="52" spans="1:9" ht="63.75" customHeight="1" thickBot="1">
      <c r="A52" s="173" t="s">
        <v>537</v>
      </c>
      <c r="B52" s="169">
        <v>1773.28</v>
      </c>
      <c r="C52" s="170" t="s">
        <v>538</v>
      </c>
      <c r="D52" s="172" t="s">
        <v>539</v>
      </c>
      <c r="E52" s="151" t="s">
        <v>487</v>
      </c>
      <c r="F52" s="152" t="s">
        <v>488</v>
      </c>
      <c r="G52" s="152" t="s">
        <v>489</v>
      </c>
      <c r="H52" s="152" t="s">
        <v>490</v>
      </c>
      <c r="I52" s="152" t="s">
        <v>491</v>
      </c>
    </row>
    <row r="53" spans="1:9" ht="33.75" customHeight="1" thickBot="1">
      <c r="A53" s="231" t="s">
        <v>542</v>
      </c>
      <c r="B53" s="231">
        <v>1515.28</v>
      </c>
      <c r="C53" s="231" t="s">
        <v>541</v>
      </c>
      <c r="D53" s="246" t="s">
        <v>540</v>
      </c>
      <c r="E53" s="153" t="s">
        <v>486</v>
      </c>
      <c r="F53" s="154" t="s">
        <v>311</v>
      </c>
      <c r="G53" s="154" t="s">
        <v>302</v>
      </c>
      <c r="H53" s="154" t="s">
        <v>276</v>
      </c>
      <c r="I53" s="154" t="s">
        <v>485</v>
      </c>
    </row>
    <row r="54" spans="1:9" ht="35.25" customHeight="1" thickBot="1">
      <c r="A54" s="232"/>
      <c r="B54" s="232"/>
      <c r="C54" s="232"/>
      <c r="D54" s="248"/>
      <c r="E54" s="153" t="s">
        <v>492</v>
      </c>
      <c r="F54" s="154" t="s">
        <v>302</v>
      </c>
      <c r="G54" s="154" t="s">
        <v>303</v>
      </c>
      <c r="H54" s="154" t="s">
        <v>287</v>
      </c>
      <c r="I54" s="154" t="s">
        <v>304</v>
      </c>
    </row>
    <row r="55" spans="1:9" ht="29.25" customHeight="1" thickBot="1">
      <c r="A55" s="232"/>
      <c r="B55" s="232"/>
      <c r="C55" s="232"/>
      <c r="D55" s="248"/>
      <c r="E55" s="153" t="s">
        <v>483</v>
      </c>
      <c r="F55" s="154" t="s">
        <v>287</v>
      </c>
      <c r="G55" s="154" t="s">
        <v>281</v>
      </c>
      <c r="H55" s="154" t="s">
        <v>282</v>
      </c>
      <c r="I55" s="154" t="s">
        <v>283</v>
      </c>
    </row>
    <row r="56" spans="1:9" ht="28.5" customHeight="1" thickBot="1">
      <c r="A56" s="232"/>
      <c r="B56" s="232"/>
      <c r="C56" s="232"/>
      <c r="D56" s="248"/>
      <c r="E56" s="153" t="s">
        <v>482</v>
      </c>
      <c r="F56" s="154" t="s">
        <v>302</v>
      </c>
      <c r="G56" s="154" t="s">
        <v>303</v>
      </c>
      <c r="H56" s="154" t="s">
        <v>287</v>
      </c>
      <c r="I56" s="154" t="s">
        <v>304</v>
      </c>
    </row>
    <row r="57" spans="1:9" ht="27" customHeight="1" thickBot="1">
      <c r="A57" s="232"/>
      <c r="B57" s="232"/>
      <c r="C57" s="232"/>
      <c r="D57" s="248"/>
      <c r="E57" s="153" t="s">
        <v>481</v>
      </c>
      <c r="F57" s="154" t="s">
        <v>302</v>
      </c>
      <c r="G57" s="154" t="s">
        <v>303</v>
      </c>
      <c r="H57" s="154" t="s">
        <v>287</v>
      </c>
      <c r="I57" s="154" t="s">
        <v>304</v>
      </c>
    </row>
    <row r="58" spans="1:9" ht="26.25" customHeight="1" thickBot="1">
      <c r="A58" s="233"/>
      <c r="B58" s="233"/>
      <c r="C58" s="233"/>
      <c r="D58" s="247"/>
      <c r="E58" s="153" t="s">
        <v>484</v>
      </c>
      <c r="F58" s="154" t="s">
        <v>311</v>
      </c>
      <c r="G58" s="154" t="s">
        <v>302</v>
      </c>
      <c r="H58" s="154" t="s">
        <v>276</v>
      </c>
      <c r="I58" s="154" t="s">
        <v>485</v>
      </c>
    </row>
    <row r="59" spans="1:9" ht="33" customHeight="1" thickBot="1">
      <c r="A59" s="231" t="s">
        <v>546</v>
      </c>
      <c r="B59" s="231">
        <v>10</v>
      </c>
      <c r="C59" s="231" t="s">
        <v>545</v>
      </c>
      <c r="D59" s="240" t="s">
        <v>544</v>
      </c>
      <c r="E59" s="151" t="s">
        <v>493</v>
      </c>
      <c r="F59" s="155">
        <v>1</v>
      </c>
      <c r="G59" s="152" t="s">
        <v>302</v>
      </c>
      <c r="H59" s="152" t="s">
        <v>303</v>
      </c>
      <c r="I59" s="152" t="s">
        <v>343</v>
      </c>
    </row>
    <row r="60" spans="1:9" ht="33" customHeight="1" thickBot="1">
      <c r="A60" s="233"/>
      <c r="B60" s="233"/>
      <c r="C60" s="233"/>
      <c r="D60" s="242"/>
      <c r="E60" s="174" t="s">
        <v>543</v>
      </c>
      <c r="F60" s="156">
        <v>1</v>
      </c>
      <c r="G60" s="154" t="s">
        <v>302</v>
      </c>
      <c r="H60" s="154" t="s">
        <v>303</v>
      </c>
      <c r="I60" s="154" t="s">
        <v>343</v>
      </c>
    </row>
    <row r="61" spans="1:9" ht="33" customHeight="1" thickBot="1">
      <c r="A61" s="231" t="s">
        <v>554</v>
      </c>
      <c r="B61" s="231">
        <v>248</v>
      </c>
      <c r="C61" s="243" t="s">
        <v>555</v>
      </c>
      <c r="D61" s="240" t="s">
        <v>556</v>
      </c>
      <c r="E61" s="151" t="s">
        <v>547</v>
      </c>
      <c r="F61" s="155">
        <v>1</v>
      </c>
      <c r="G61" s="152" t="s">
        <v>302</v>
      </c>
      <c r="H61" s="152" t="s">
        <v>303</v>
      </c>
      <c r="I61" s="152" t="s">
        <v>343</v>
      </c>
    </row>
    <row r="62" spans="1:9" ht="33" customHeight="1" thickBot="1">
      <c r="A62" s="232"/>
      <c r="B62" s="232"/>
      <c r="C62" s="244"/>
      <c r="D62" s="241"/>
      <c r="E62" s="151" t="s">
        <v>501</v>
      </c>
      <c r="F62" s="152" t="s">
        <v>303</v>
      </c>
      <c r="G62" s="152" t="s">
        <v>287</v>
      </c>
      <c r="H62" s="152" t="s">
        <v>281</v>
      </c>
      <c r="I62" s="152" t="s">
        <v>314</v>
      </c>
    </row>
    <row r="63" spans="1:9" ht="33" customHeight="1" thickBot="1">
      <c r="A63" s="232"/>
      <c r="B63" s="232"/>
      <c r="C63" s="244"/>
      <c r="D63" s="241"/>
      <c r="E63" s="153" t="s">
        <v>497</v>
      </c>
      <c r="F63" s="156">
        <v>1</v>
      </c>
      <c r="G63" s="154" t="s">
        <v>311</v>
      </c>
      <c r="H63" s="154" t="s">
        <v>302</v>
      </c>
      <c r="I63" s="154" t="s">
        <v>439</v>
      </c>
    </row>
    <row r="64" spans="1:9" ht="33" customHeight="1" thickBot="1">
      <c r="A64" s="232"/>
      <c r="B64" s="232"/>
      <c r="C64" s="244"/>
      <c r="D64" s="241"/>
      <c r="E64" s="153" t="s">
        <v>548</v>
      </c>
      <c r="F64" s="156">
        <v>1</v>
      </c>
      <c r="G64" s="154" t="s">
        <v>302</v>
      </c>
      <c r="H64" s="154" t="s">
        <v>303</v>
      </c>
      <c r="I64" s="154" t="s">
        <v>343</v>
      </c>
    </row>
    <row r="65" spans="1:9" ht="33" customHeight="1" thickBot="1">
      <c r="A65" s="232"/>
      <c r="B65" s="232"/>
      <c r="C65" s="244"/>
      <c r="D65" s="241"/>
      <c r="E65" s="153" t="s">
        <v>549</v>
      </c>
      <c r="F65" s="154" t="s">
        <v>550</v>
      </c>
      <c r="G65" s="154" t="s">
        <v>551</v>
      </c>
      <c r="H65" s="154" t="s">
        <v>494</v>
      </c>
      <c r="I65" s="154" t="s">
        <v>552</v>
      </c>
    </row>
    <row r="66" spans="1:9" ht="33" customHeight="1" thickBot="1">
      <c r="A66" s="232"/>
      <c r="B66" s="232"/>
      <c r="C66" s="244"/>
      <c r="D66" s="241"/>
      <c r="E66" s="153" t="s">
        <v>553</v>
      </c>
      <c r="F66" s="156">
        <v>1</v>
      </c>
      <c r="G66" s="154" t="s">
        <v>302</v>
      </c>
      <c r="H66" s="154" t="s">
        <v>303</v>
      </c>
      <c r="I66" s="154" t="s">
        <v>343</v>
      </c>
    </row>
    <row r="67" spans="1:9" ht="33" customHeight="1" thickBot="1">
      <c r="A67" s="233"/>
      <c r="B67" s="233"/>
      <c r="C67" s="245"/>
      <c r="D67" s="242"/>
      <c r="E67" s="153" t="s">
        <v>498</v>
      </c>
      <c r="F67" s="154" t="s">
        <v>495</v>
      </c>
      <c r="G67" s="154" t="s">
        <v>496</v>
      </c>
      <c r="H67" s="154" t="s">
        <v>499</v>
      </c>
      <c r="I67" s="154" t="s">
        <v>500</v>
      </c>
    </row>
    <row r="68" spans="1:9" ht="33" customHeight="1" thickBot="1">
      <c r="A68" s="231" t="s">
        <v>559</v>
      </c>
      <c r="B68" s="231"/>
      <c r="C68" s="243" t="s">
        <v>558</v>
      </c>
      <c r="D68" s="249" t="s">
        <v>557</v>
      </c>
      <c r="E68" s="151" t="s">
        <v>503</v>
      </c>
      <c r="F68" s="152" t="s">
        <v>303</v>
      </c>
      <c r="G68" s="152" t="s">
        <v>287</v>
      </c>
      <c r="H68" s="152" t="s">
        <v>281</v>
      </c>
      <c r="I68" s="152" t="s">
        <v>314</v>
      </c>
    </row>
    <row r="69" spans="1:9" ht="33" customHeight="1" thickBot="1">
      <c r="A69" s="232"/>
      <c r="B69" s="232"/>
      <c r="C69" s="244"/>
      <c r="D69" s="250"/>
      <c r="E69" s="153" t="s">
        <v>504</v>
      </c>
      <c r="F69" s="154" t="s">
        <v>303</v>
      </c>
      <c r="G69" s="154" t="s">
        <v>287</v>
      </c>
      <c r="H69" s="154" t="s">
        <v>281</v>
      </c>
      <c r="I69" s="154" t="s">
        <v>314</v>
      </c>
    </row>
    <row r="70" spans="1:9" ht="33" customHeight="1" thickBot="1">
      <c r="A70" s="232"/>
      <c r="B70" s="232"/>
      <c r="C70" s="244"/>
      <c r="D70" s="250"/>
      <c r="E70" s="153" t="s">
        <v>502</v>
      </c>
      <c r="F70" s="154" t="s">
        <v>287</v>
      </c>
      <c r="G70" s="154" t="s">
        <v>281</v>
      </c>
      <c r="H70" s="154" t="s">
        <v>282</v>
      </c>
      <c r="I70" s="154" t="s">
        <v>283</v>
      </c>
    </row>
    <row r="71" spans="1:9" ht="33" customHeight="1" thickBot="1">
      <c r="A71" s="232"/>
      <c r="B71" s="232"/>
      <c r="C71" s="244"/>
      <c r="D71" s="250"/>
      <c r="E71" s="153" t="s">
        <v>506</v>
      </c>
      <c r="F71" s="154" t="s">
        <v>282</v>
      </c>
      <c r="G71" s="154" t="s">
        <v>289</v>
      </c>
      <c r="H71" s="154" t="s">
        <v>272</v>
      </c>
      <c r="I71" s="154" t="s">
        <v>292</v>
      </c>
    </row>
    <row r="72" spans="1:9" ht="33" customHeight="1" thickBot="1">
      <c r="A72" s="232"/>
      <c r="B72" s="232"/>
      <c r="C72" s="244"/>
      <c r="D72" s="250"/>
      <c r="E72" s="151" t="s">
        <v>507</v>
      </c>
      <c r="F72" s="152" t="s">
        <v>303</v>
      </c>
      <c r="G72" s="152" t="s">
        <v>287</v>
      </c>
      <c r="H72" s="152" t="s">
        <v>281</v>
      </c>
      <c r="I72" s="152" t="s">
        <v>314</v>
      </c>
    </row>
    <row r="73" spans="1:9" ht="33" customHeight="1" thickBot="1">
      <c r="A73" s="233"/>
      <c r="B73" s="233"/>
      <c r="C73" s="245"/>
      <c r="D73" s="251"/>
      <c r="E73" s="153" t="s">
        <v>505</v>
      </c>
      <c r="F73" s="154" t="s">
        <v>287</v>
      </c>
      <c r="G73" s="154" t="s">
        <v>281</v>
      </c>
      <c r="H73" s="154" t="s">
        <v>282</v>
      </c>
      <c r="I73" s="154" t="s">
        <v>283</v>
      </c>
    </row>
    <row r="74" spans="1:9" s="158" customFormat="1" ht="84">
      <c r="A74" s="160" t="s">
        <v>560</v>
      </c>
      <c r="B74" s="159">
        <v>586.1</v>
      </c>
      <c r="C74" s="159" t="s">
        <v>356</v>
      </c>
      <c r="D74" s="159" t="s">
        <v>357</v>
      </c>
      <c r="E74" s="159"/>
      <c r="F74" s="159"/>
      <c r="G74" s="159"/>
      <c r="H74" s="159"/>
      <c r="I74" s="159"/>
    </row>
    <row r="75" spans="1:9" ht="24">
      <c r="A75" s="229" t="s">
        <v>358</v>
      </c>
      <c r="B75" s="230">
        <v>282</v>
      </c>
      <c r="C75" s="230" t="s">
        <v>359</v>
      </c>
      <c r="D75" s="230" t="s">
        <v>360</v>
      </c>
      <c r="E75" s="161" t="s">
        <v>361</v>
      </c>
      <c r="F75" s="161" t="s">
        <v>302</v>
      </c>
      <c r="G75" s="161" t="s">
        <v>303</v>
      </c>
      <c r="H75" s="161" t="s">
        <v>287</v>
      </c>
      <c r="I75" s="161" t="s">
        <v>304</v>
      </c>
    </row>
    <row r="76" spans="1:9" ht="36">
      <c r="A76" s="229"/>
      <c r="B76" s="230"/>
      <c r="C76" s="230"/>
      <c r="D76" s="230"/>
      <c r="E76" s="161" t="s">
        <v>362</v>
      </c>
      <c r="F76" s="161" t="s">
        <v>302</v>
      </c>
      <c r="G76" s="161" t="s">
        <v>303</v>
      </c>
      <c r="H76" s="161" t="s">
        <v>287</v>
      </c>
      <c r="I76" s="161" t="s">
        <v>304</v>
      </c>
    </row>
    <row r="77" spans="1:9" ht="24">
      <c r="A77" s="229" t="s">
        <v>363</v>
      </c>
      <c r="B77" s="230">
        <v>8</v>
      </c>
      <c r="C77" s="230" t="s">
        <v>364</v>
      </c>
      <c r="D77" s="230" t="s">
        <v>365</v>
      </c>
      <c r="E77" s="161" t="s">
        <v>366</v>
      </c>
      <c r="F77" s="161" t="s">
        <v>302</v>
      </c>
      <c r="G77" s="161" t="s">
        <v>303</v>
      </c>
      <c r="H77" s="161" t="s">
        <v>287</v>
      </c>
      <c r="I77" s="161" t="s">
        <v>304</v>
      </c>
    </row>
    <row r="78" spans="1:9" ht="24">
      <c r="A78" s="229"/>
      <c r="B78" s="230"/>
      <c r="C78" s="230"/>
      <c r="D78" s="230"/>
      <c r="E78" s="161" t="s">
        <v>367</v>
      </c>
      <c r="F78" s="161" t="s">
        <v>287</v>
      </c>
      <c r="G78" s="161" t="s">
        <v>281</v>
      </c>
      <c r="H78" s="161" t="s">
        <v>282</v>
      </c>
      <c r="I78" s="161" t="s">
        <v>283</v>
      </c>
    </row>
    <row r="79" spans="1:9" ht="36">
      <c r="A79" s="229"/>
      <c r="B79" s="230"/>
      <c r="C79" s="230"/>
      <c r="D79" s="230"/>
      <c r="E79" s="161" t="s">
        <v>368</v>
      </c>
      <c r="F79" s="161" t="s">
        <v>302</v>
      </c>
      <c r="G79" s="161" t="s">
        <v>303</v>
      </c>
      <c r="H79" s="161" t="s">
        <v>287</v>
      </c>
      <c r="I79" s="161" t="s">
        <v>304</v>
      </c>
    </row>
    <row r="80" spans="1:9" ht="24">
      <c r="A80" s="229"/>
      <c r="B80" s="230"/>
      <c r="C80" s="230"/>
      <c r="D80" s="230"/>
      <c r="E80" s="161" t="s">
        <v>369</v>
      </c>
      <c r="F80" s="161" t="s">
        <v>302</v>
      </c>
      <c r="G80" s="161" t="s">
        <v>303</v>
      </c>
      <c r="H80" s="161" t="s">
        <v>287</v>
      </c>
      <c r="I80" s="161" t="s">
        <v>304</v>
      </c>
    </row>
    <row r="81" spans="1:9" ht="36">
      <c r="A81" s="229"/>
      <c r="B81" s="230"/>
      <c r="C81" s="230"/>
      <c r="D81" s="230"/>
      <c r="E81" s="161" t="s">
        <v>370</v>
      </c>
      <c r="F81" s="161" t="s">
        <v>302</v>
      </c>
      <c r="G81" s="161" t="s">
        <v>303</v>
      </c>
      <c r="H81" s="161" t="s">
        <v>287</v>
      </c>
      <c r="I81" s="161" t="s">
        <v>304</v>
      </c>
    </row>
    <row r="82" spans="1:9" ht="24">
      <c r="A82" s="229"/>
      <c r="B82" s="230"/>
      <c r="C82" s="230"/>
      <c r="D82" s="230"/>
      <c r="E82" s="161" t="s">
        <v>371</v>
      </c>
      <c r="F82" s="161" t="s">
        <v>287</v>
      </c>
      <c r="G82" s="161" t="s">
        <v>281</v>
      </c>
      <c r="H82" s="161" t="s">
        <v>282</v>
      </c>
      <c r="I82" s="161" t="s">
        <v>283</v>
      </c>
    </row>
    <row r="83" spans="1:9" ht="24">
      <c r="A83" s="229" t="s">
        <v>372</v>
      </c>
      <c r="B83" s="230">
        <v>296.1</v>
      </c>
      <c r="C83" s="230" t="s">
        <v>373</v>
      </c>
      <c r="D83" s="230" t="s">
        <v>374</v>
      </c>
      <c r="E83" s="161" t="s">
        <v>375</v>
      </c>
      <c r="F83" s="161" t="s">
        <v>303</v>
      </c>
      <c r="G83" s="161" t="s">
        <v>277</v>
      </c>
      <c r="H83" s="161" t="s">
        <v>287</v>
      </c>
      <c r="I83" s="161" t="s">
        <v>304</v>
      </c>
    </row>
    <row r="84" spans="1:9" ht="24">
      <c r="A84" s="229"/>
      <c r="B84" s="230"/>
      <c r="C84" s="230"/>
      <c r="D84" s="230"/>
      <c r="E84" s="161" t="s">
        <v>376</v>
      </c>
      <c r="F84" s="161" t="s">
        <v>303</v>
      </c>
      <c r="G84" s="161" t="s">
        <v>277</v>
      </c>
      <c r="H84" s="161" t="s">
        <v>287</v>
      </c>
      <c r="I84" s="161" t="s">
        <v>304</v>
      </c>
    </row>
    <row r="85" spans="1:9" ht="12">
      <c r="A85" s="229"/>
      <c r="B85" s="230"/>
      <c r="C85" s="230"/>
      <c r="D85" s="230"/>
      <c r="E85" s="161" t="s">
        <v>377</v>
      </c>
      <c r="F85" s="161" t="s">
        <v>378</v>
      </c>
      <c r="G85" s="161" t="s">
        <v>379</v>
      </c>
      <c r="H85" s="161" t="s">
        <v>380</v>
      </c>
      <c r="I85" s="161" t="s">
        <v>381</v>
      </c>
    </row>
    <row r="86" spans="1:9" ht="24">
      <c r="A86" s="229"/>
      <c r="B86" s="230"/>
      <c r="C86" s="230"/>
      <c r="D86" s="230"/>
      <c r="E86" s="161" t="s">
        <v>382</v>
      </c>
      <c r="F86" s="162">
        <v>1</v>
      </c>
      <c r="G86" s="161" t="s">
        <v>383</v>
      </c>
      <c r="H86" s="161" t="s">
        <v>383</v>
      </c>
      <c r="I86" s="161" t="s">
        <v>384</v>
      </c>
    </row>
    <row r="87" spans="1:9" s="158" customFormat="1" ht="84">
      <c r="A87" s="160" t="s">
        <v>385</v>
      </c>
      <c r="B87" s="159"/>
      <c r="C87" s="159" t="s">
        <v>386</v>
      </c>
      <c r="D87" s="159" t="s">
        <v>387</v>
      </c>
      <c r="E87" s="159"/>
      <c r="F87" s="159"/>
      <c r="G87" s="159"/>
      <c r="H87" s="159"/>
      <c r="I87" s="159"/>
    </row>
    <row r="88" spans="1:9" ht="36">
      <c r="A88" s="229" t="s">
        <v>388</v>
      </c>
      <c r="B88" s="230"/>
      <c r="C88" s="230" t="s">
        <v>389</v>
      </c>
      <c r="D88" s="230" t="s">
        <v>390</v>
      </c>
      <c r="E88" s="161" t="s">
        <v>391</v>
      </c>
      <c r="F88" s="161" t="s">
        <v>272</v>
      </c>
      <c r="G88" s="161" t="s">
        <v>273</v>
      </c>
      <c r="H88" s="161" t="s">
        <v>392</v>
      </c>
      <c r="I88" s="161" t="s">
        <v>393</v>
      </c>
    </row>
    <row r="89" spans="1:9" ht="24">
      <c r="A89" s="229"/>
      <c r="B89" s="230"/>
      <c r="C89" s="230"/>
      <c r="D89" s="230"/>
      <c r="E89" s="161" t="s">
        <v>394</v>
      </c>
      <c r="F89" s="161" t="s">
        <v>395</v>
      </c>
      <c r="G89" s="161" t="s">
        <v>396</v>
      </c>
      <c r="H89" s="161" t="s">
        <v>397</v>
      </c>
      <c r="I89" s="161" t="s">
        <v>398</v>
      </c>
    </row>
    <row r="90" spans="1:9" ht="24">
      <c r="A90" s="229"/>
      <c r="B90" s="230"/>
      <c r="C90" s="230"/>
      <c r="D90" s="230"/>
      <c r="E90" s="161" t="s">
        <v>399</v>
      </c>
      <c r="F90" s="161" t="s">
        <v>400</v>
      </c>
      <c r="G90" s="161" t="s">
        <v>395</v>
      </c>
      <c r="H90" s="161" t="s">
        <v>397</v>
      </c>
      <c r="I90" s="161" t="s">
        <v>398</v>
      </c>
    </row>
    <row r="91" spans="1:9" ht="12">
      <c r="A91" s="229"/>
      <c r="B91" s="230"/>
      <c r="C91" s="230"/>
      <c r="D91" s="230"/>
      <c r="E91" s="161" t="s">
        <v>401</v>
      </c>
      <c r="F91" s="161" t="s">
        <v>272</v>
      </c>
      <c r="G91" s="161" t="s">
        <v>273</v>
      </c>
      <c r="H91" s="161" t="s">
        <v>392</v>
      </c>
      <c r="I91" s="161" t="s">
        <v>393</v>
      </c>
    </row>
    <row r="92" spans="1:9" ht="24">
      <c r="A92" s="229"/>
      <c r="B92" s="230"/>
      <c r="C92" s="230"/>
      <c r="D92" s="230"/>
      <c r="E92" s="161" t="s">
        <v>402</v>
      </c>
      <c r="F92" s="161" t="s">
        <v>289</v>
      </c>
      <c r="G92" s="161" t="s">
        <v>271</v>
      </c>
      <c r="H92" s="161" t="s">
        <v>272</v>
      </c>
      <c r="I92" s="161" t="s">
        <v>292</v>
      </c>
    </row>
    <row r="93" spans="1:9" ht="24">
      <c r="A93" s="229"/>
      <c r="B93" s="230"/>
      <c r="C93" s="230"/>
      <c r="D93" s="230"/>
      <c r="E93" s="161" t="s">
        <v>403</v>
      </c>
      <c r="F93" s="161" t="s">
        <v>400</v>
      </c>
      <c r="G93" s="161" t="s">
        <v>395</v>
      </c>
      <c r="H93" s="161" t="s">
        <v>397</v>
      </c>
      <c r="I93" s="161" t="s">
        <v>398</v>
      </c>
    </row>
    <row r="94" spans="1:9" ht="24">
      <c r="A94" s="229"/>
      <c r="B94" s="230"/>
      <c r="C94" s="230"/>
      <c r="D94" s="230"/>
      <c r="E94" s="161" t="s">
        <v>404</v>
      </c>
      <c r="F94" s="161" t="s">
        <v>282</v>
      </c>
      <c r="G94" s="161" t="s">
        <v>289</v>
      </c>
      <c r="H94" s="161" t="s">
        <v>272</v>
      </c>
      <c r="I94" s="161" t="s">
        <v>292</v>
      </c>
    </row>
    <row r="95" spans="1:9" ht="24">
      <c r="A95" s="229" t="s">
        <v>405</v>
      </c>
      <c r="B95" s="230"/>
      <c r="C95" s="230" t="s">
        <v>406</v>
      </c>
      <c r="D95" s="230" t="s">
        <v>407</v>
      </c>
      <c r="E95" s="161" t="s">
        <v>408</v>
      </c>
      <c r="F95" s="161" t="s">
        <v>302</v>
      </c>
      <c r="G95" s="161" t="s">
        <v>303</v>
      </c>
      <c r="H95" s="161" t="s">
        <v>287</v>
      </c>
      <c r="I95" s="161" t="s">
        <v>304</v>
      </c>
    </row>
    <row r="96" spans="1:9" ht="24">
      <c r="A96" s="229"/>
      <c r="B96" s="230"/>
      <c r="C96" s="230"/>
      <c r="D96" s="230"/>
      <c r="E96" s="161" t="s">
        <v>409</v>
      </c>
      <c r="F96" s="161" t="s">
        <v>302</v>
      </c>
      <c r="G96" s="161" t="s">
        <v>303</v>
      </c>
      <c r="H96" s="161" t="s">
        <v>287</v>
      </c>
      <c r="I96" s="161" t="s">
        <v>304</v>
      </c>
    </row>
    <row r="97" spans="1:9" ht="24">
      <c r="A97" s="229"/>
      <c r="B97" s="230"/>
      <c r="C97" s="230"/>
      <c r="D97" s="230"/>
      <c r="E97" s="161" t="s">
        <v>410</v>
      </c>
      <c r="F97" s="161" t="s">
        <v>303</v>
      </c>
      <c r="G97" s="161" t="s">
        <v>277</v>
      </c>
      <c r="H97" s="161" t="s">
        <v>287</v>
      </c>
      <c r="I97" s="161" t="s">
        <v>304</v>
      </c>
    </row>
    <row r="98" spans="1:9" ht="24">
      <c r="A98" s="229"/>
      <c r="B98" s="230"/>
      <c r="C98" s="230"/>
      <c r="D98" s="230"/>
      <c r="E98" s="161" t="s">
        <v>411</v>
      </c>
      <c r="F98" s="161" t="s">
        <v>303</v>
      </c>
      <c r="G98" s="161" t="s">
        <v>287</v>
      </c>
      <c r="H98" s="161" t="s">
        <v>281</v>
      </c>
      <c r="I98" s="161" t="s">
        <v>314</v>
      </c>
    </row>
    <row r="99" spans="1:9" ht="24">
      <c r="A99" s="229"/>
      <c r="B99" s="230"/>
      <c r="C99" s="230"/>
      <c r="D99" s="230"/>
      <c r="E99" s="161" t="s">
        <v>412</v>
      </c>
      <c r="F99" s="161" t="s">
        <v>303</v>
      </c>
      <c r="G99" s="161" t="s">
        <v>277</v>
      </c>
      <c r="H99" s="161" t="s">
        <v>287</v>
      </c>
      <c r="I99" s="161" t="s">
        <v>304</v>
      </c>
    </row>
    <row r="100" spans="1:9" ht="24">
      <c r="A100" s="229"/>
      <c r="B100" s="230"/>
      <c r="C100" s="230"/>
      <c r="D100" s="230"/>
      <c r="E100" s="161" t="s">
        <v>413</v>
      </c>
      <c r="F100" s="161" t="s">
        <v>303</v>
      </c>
      <c r="G100" s="161" t="s">
        <v>277</v>
      </c>
      <c r="H100" s="161" t="s">
        <v>287</v>
      </c>
      <c r="I100" s="161" t="s">
        <v>304</v>
      </c>
    </row>
    <row r="101" spans="1:9" ht="36">
      <c r="A101" s="229"/>
      <c r="B101" s="230"/>
      <c r="C101" s="230"/>
      <c r="D101" s="230"/>
      <c r="E101" s="161" t="s">
        <v>414</v>
      </c>
      <c r="F101" s="161" t="s">
        <v>302</v>
      </c>
      <c r="G101" s="161" t="s">
        <v>303</v>
      </c>
      <c r="H101" s="161" t="s">
        <v>287</v>
      </c>
      <c r="I101" s="161" t="s">
        <v>304</v>
      </c>
    </row>
    <row r="102" spans="1:9" ht="24">
      <c r="A102" s="229" t="s">
        <v>415</v>
      </c>
      <c r="B102" s="230"/>
      <c r="C102" s="230" t="s">
        <v>416</v>
      </c>
      <c r="D102" s="230" t="s">
        <v>417</v>
      </c>
      <c r="E102" s="161" t="s">
        <v>418</v>
      </c>
      <c r="F102" s="161" t="s">
        <v>303</v>
      </c>
      <c r="G102" s="161" t="s">
        <v>287</v>
      </c>
      <c r="H102" s="161" t="s">
        <v>281</v>
      </c>
      <c r="I102" s="161" t="s">
        <v>314</v>
      </c>
    </row>
    <row r="103" spans="1:9" ht="36">
      <c r="A103" s="229"/>
      <c r="B103" s="230"/>
      <c r="C103" s="230"/>
      <c r="D103" s="230"/>
      <c r="E103" s="161" t="s">
        <v>419</v>
      </c>
      <c r="F103" s="161" t="s">
        <v>303</v>
      </c>
      <c r="G103" s="161" t="s">
        <v>287</v>
      </c>
      <c r="H103" s="161" t="s">
        <v>281</v>
      </c>
      <c r="I103" s="161" t="s">
        <v>314</v>
      </c>
    </row>
    <row r="104" spans="1:9" ht="24">
      <c r="A104" s="229"/>
      <c r="B104" s="230"/>
      <c r="C104" s="230"/>
      <c r="D104" s="230"/>
      <c r="E104" s="161" t="s">
        <v>420</v>
      </c>
      <c r="F104" s="161" t="s">
        <v>303</v>
      </c>
      <c r="G104" s="161" t="s">
        <v>287</v>
      </c>
      <c r="H104" s="161" t="s">
        <v>281</v>
      </c>
      <c r="I104" s="161" t="s">
        <v>314</v>
      </c>
    </row>
    <row r="105" spans="1:9" ht="24">
      <c r="A105" s="229"/>
      <c r="B105" s="230"/>
      <c r="C105" s="230"/>
      <c r="D105" s="230"/>
      <c r="E105" s="161" t="s">
        <v>421</v>
      </c>
      <c r="F105" s="161" t="s">
        <v>303</v>
      </c>
      <c r="G105" s="161" t="s">
        <v>287</v>
      </c>
      <c r="H105" s="161" t="s">
        <v>281</v>
      </c>
      <c r="I105" s="161" t="s">
        <v>314</v>
      </c>
    </row>
    <row r="106" spans="1:9" ht="24">
      <c r="A106" s="229"/>
      <c r="B106" s="230"/>
      <c r="C106" s="230"/>
      <c r="D106" s="230"/>
      <c r="E106" s="161" t="s">
        <v>422</v>
      </c>
      <c r="F106" s="161" t="s">
        <v>303</v>
      </c>
      <c r="G106" s="161" t="s">
        <v>287</v>
      </c>
      <c r="H106" s="161" t="s">
        <v>281</v>
      </c>
      <c r="I106" s="161" t="s">
        <v>314</v>
      </c>
    </row>
    <row r="107" spans="1:9" ht="24">
      <c r="A107" s="229"/>
      <c r="B107" s="230"/>
      <c r="C107" s="230"/>
      <c r="D107" s="230"/>
      <c r="E107" s="161" t="s">
        <v>423</v>
      </c>
      <c r="F107" s="161" t="s">
        <v>392</v>
      </c>
      <c r="G107" s="161" t="s">
        <v>400</v>
      </c>
      <c r="H107" s="161" t="s">
        <v>395</v>
      </c>
      <c r="I107" s="161" t="s">
        <v>424</v>
      </c>
    </row>
    <row r="108" spans="1:9" s="158" customFormat="1" ht="96">
      <c r="A108" s="160" t="s">
        <v>425</v>
      </c>
      <c r="B108" s="159">
        <v>2842</v>
      </c>
      <c r="C108" s="159" t="s">
        <v>426</v>
      </c>
      <c r="D108" s="159" t="s">
        <v>427</v>
      </c>
      <c r="E108" s="159"/>
      <c r="F108" s="159"/>
      <c r="G108" s="159"/>
      <c r="H108" s="159"/>
      <c r="I108" s="159"/>
    </row>
    <row r="109" spans="1:9" ht="12">
      <c r="A109" s="229" t="s">
        <v>428</v>
      </c>
      <c r="B109" s="230">
        <v>2115</v>
      </c>
      <c r="C109" s="230" t="s">
        <v>429</v>
      </c>
      <c r="D109" s="230" t="s">
        <v>430</v>
      </c>
      <c r="E109" s="161" t="s">
        <v>431</v>
      </c>
      <c r="F109" s="161" t="s">
        <v>395</v>
      </c>
      <c r="G109" s="161" t="s">
        <v>432</v>
      </c>
      <c r="H109" s="161" t="s">
        <v>433</v>
      </c>
      <c r="I109" s="161" t="s">
        <v>434</v>
      </c>
    </row>
    <row r="110" spans="1:9" ht="24">
      <c r="A110" s="229"/>
      <c r="B110" s="230"/>
      <c r="C110" s="230"/>
      <c r="D110" s="230"/>
      <c r="E110" s="161" t="s">
        <v>435</v>
      </c>
      <c r="F110" s="161" t="s">
        <v>436</v>
      </c>
      <c r="G110" s="161" t="s">
        <v>383</v>
      </c>
      <c r="H110" s="161" t="s">
        <v>383</v>
      </c>
      <c r="I110" s="161" t="s">
        <v>437</v>
      </c>
    </row>
    <row r="111" spans="1:9" ht="24">
      <c r="A111" s="229"/>
      <c r="B111" s="230"/>
      <c r="C111" s="230"/>
      <c r="D111" s="230"/>
      <c r="E111" s="161" t="s">
        <v>438</v>
      </c>
      <c r="F111" s="162">
        <v>1</v>
      </c>
      <c r="G111" s="161" t="s">
        <v>311</v>
      </c>
      <c r="H111" s="161" t="s">
        <v>302</v>
      </c>
      <c r="I111" s="161" t="s">
        <v>439</v>
      </c>
    </row>
    <row r="112" spans="1:9" ht="24">
      <c r="A112" s="229"/>
      <c r="B112" s="230"/>
      <c r="C112" s="230"/>
      <c r="D112" s="230"/>
      <c r="E112" s="161" t="s">
        <v>440</v>
      </c>
      <c r="F112" s="161" t="s">
        <v>302</v>
      </c>
      <c r="G112" s="161" t="s">
        <v>303</v>
      </c>
      <c r="H112" s="161" t="s">
        <v>287</v>
      </c>
      <c r="I112" s="161" t="s">
        <v>304</v>
      </c>
    </row>
    <row r="113" spans="1:9" ht="24">
      <c r="A113" s="229"/>
      <c r="B113" s="230"/>
      <c r="C113" s="230"/>
      <c r="D113" s="230"/>
      <c r="E113" s="161" t="s">
        <v>441</v>
      </c>
      <c r="F113" s="161" t="s">
        <v>303</v>
      </c>
      <c r="G113" s="161" t="s">
        <v>287</v>
      </c>
      <c r="H113" s="161" t="s">
        <v>281</v>
      </c>
      <c r="I113" s="161" t="s">
        <v>314</v>
      </c>
    </row>
    <row r="114" spans="1:9" ht="24">
      <c r="A114" s="229"/>
      <c r="B114" s="230"/>
      <c r="C114" s="230"/>
      <c r="D114" s="230"/>
      <c r="E114" s="161" t="s">
        <v>442</v>
      </c>
      <c r="F114" s="161" t="s">
        <v>303</v>
      </c>
      <c r="G114" s="161" t="s">
        <v>287</v>
      </c>
      <c r="H114" s="161" t="s">
        <v>281</v>
      </c>
      <c r="I114" s="161" t="s">
        <v>314</v>
      </c>
    </row>
    <row r="115" spans="1:9" ht="24">
      <c r="A115" s="229" t="s">
        <v>443</v>
      </c>
      <c r="B115" s="230"/>
      <c r="C115" s="230" t="s">
        <v>444</v>
      </c>
      <c r="D115" s="230" t="s">
        <v>445</v>
      </c>
      <c r="E115" s="161" t="s">
        <v>446</v>
      </c>
      <c r="F115" s="161" t="s">
        <v>303</v>
      </c>
      <c r="G115" s="161" t="s">
        <v>287</v>
      </c>
      <c r="H115" s="161" t="s">
        <v>281</v>
      </c>
      <c r="I115" s="161" t="s">
        <v>314</v>
      </c>
    </row>
    <row r="116" spans="1:9" ht="24">
      <c r="A116" s="229"/>
      <c r="B116" s="230"/>
      <c r="C116" s="230"/>
      <c r="D116" s="230"/>
      <c r="E116" s="161" t="s">
        <v>447</v>
      </c>
      <c r="F116" s="161" t="s">
        <v>302</v>
      </c>
      <c r="G116" s="161" t="s">
        <v>303</v>
      </c>
      <c r="H116" s="161" t="s">
        <v>287</v>
      </c>
      <c r="I116" s="161" t="s">
        <v>304</v>
      </c>
    </row>
    <row r="117" spans="1:9" ht="12">
      <c r="A117" s="229"/>
      <c r="B117" s="230"/>
      <c r="C117" s="230"/>
      <c r="D117" s="230"/>
      <c r="E117" s="161" t="s">
        <v>448</v>
      </c>
      <c r="F117" s="161" t="s">
        <v>449</v>
      </c>
      <c r="G117" s="161" t="s">
        <v>383</v>
      </c>
      <c r="H117" s="161" t="s">
        <v>383</v>
      </c>
      <c r="I117" s="161" t="s">
        <v>450</v>
      </c>
    </row>
    <row r="118" spans="1:9" ht="24">
      <c r="A118" s="229"/>
      <c r="B118" s="230"/>
      <c r="C118" s="230"/>
      <c r="D118" s="230"/>
      <c r="E118" s="161" t="s">
        <v>451</v>
      </c>
      <c r="F118" s="161" t="s">
        <v>449</v>
      </c>
      <c r="G118" s="161" t="s">
        <v>383</v>
      </c>
      <c r="H118" s="161" t="s">
        <v>383</v>
      </c>
      <c r="I118" s="161" t="s">
        <v>450</v>
      </c>
    </row>
    <row r="119" spans="1:9" ht="24">
      <c r="A119" s="229"/>
      <c r="B119" s="230"/>
      <c r="C119" s="230"/>
      <c r="D119" s="230"/>
      <c r="E119" s="161" t="s">
        <v>452</v>
      </c>
      <c r="F119" s="161" t="s">
        <v>449</v>
      </c>
      <c r="G119" s="161" t="s">
        <v>383</v>
      </c>
      <c r="H119" s="161" t="s">
        <v>383</v>
      </c>
      <c r="I119" s="161" t="s">
        <v>450</v>
      </c>
    </row>
    <row r="120" spans="1:9" ht="24">
      <c r="A120" s="229" t="s">
        <v>453</v>
      </c>
      <c r="B120" s="230"/>
      <c r="C120" s="230" t="s">
        <v>454</v>
      </c>
      <c r="D120" s="230" t="s">
        <v>455</v>
      </c>
      <c r="E120" s="161" t="s">
        <v>456</v>
      </c>
      <c r="F120" s="161" t="s">
        <v>457</v>
      </c>
      <c r="G120" s="161" t="s">
        <v>458</v>
      </c>
      <c r="H120" s="161" t="s">
        <v>459</v>
      </c>
      <c r="I120" s="161" t="s">
        <v>460</v>
      </c>
    </row>
    <row r="121" spans="1:9" ht="24">
      <c r="A121" s="229"/>
      <c r="B121" s="230"/>
      <c r="C121" s="230"/>
      <c r="D121" s="230"/>
      <c r="E121" s="161" t="s">
        <v>461</v>
      </c>
      <c r="F121" s="161" t="s">
        <v>462</v>
      </c>
      <c r="G121" s="161" t="s">
        <v>463</v>
      </c>
      <c r="H121" s="161" t="s">
        <v>464</v>
      </c>
      <c r="I121" s="161" t="s">
        <v>465</v>
      </c>
    </row>
    <row r="122" spans="1:9" ht="24">
      <c r="A122" s="229"/>
      <c r="B122" s="230"/>
      <c r="C122" s="230"/>
      <c r="D122" s="230"/>
      <c r="E122" s="161" t="s">
        <v>466</v>
      </c>
      <c r="F122" s="161" t="s">
        <v>303</v>
      </c>
      <c r="G122" s="161" t="s">
        <v>287</v>
      </c>
      <c r="H122" s="161" t="s">
        <v>281</v>
      </c>
      <c r="I122" s="161" t="s">
        <v>314</v>
      </c>
    </row>
    <row r="123" spans="1:9" ht="24">
      <c r="A123" s="229"/>
      <c r="B123" s="230"/>
      <c r="C123" s="230"/>
      <c r="D123" s="230"/>
      <c r="E123" s="161" t="s">
        <v>467</v>
      </c>
      <c r="F123" s="161" t="s">
        <v>302</v>
      </c>
      <c r="G123" s="161" t="s">
        <v>303</v>
      </c>
      <c r="H123" s="161" t="s">
        <v>287</v>
      </c>
      <c r="I123" s="161" t="s">
        <v>304</v>
      </c>
    </row>
    <row r="124" spans="1:9" ht="12">
      <c r="A124" s="229"/>
      <c r="B124" s="230"/>
      <c r="C124" s="230"/>
      <c r="D124" s="230"/>
      <c r="E124" s="161" t="s">
        <v>468</v>
      </c>
      <c r="F124" s="161" t="s">
        <v>303</v>
      </c>
      <c r="G124" s="161" t="s">
        <v>287</v>
      </c>
      <c r="H124" s="161" t="s">
        <v>281</v>
      </c>
      <c r="I124" s="161" t="s">
        <v>314</v>
      </c>
    </row>
    <row r="125" spans="1:9" ht="24">
      <c r="A125" s="229"/>
      <c r="B125" s="230"/>
      <c r="C125" s="230"/>
      <c r="D125" s="230"/>
      <c r="E125" s="161" t="s">
        <v>469</v>
      </c>
      <c r="F125" s="161" t="s">
        <v>302</v>
      </c>
      <c r="G125" s="161" t="s">
        <v>303</v>
      </c>
      <c r="H125" s="161" t="s">
        <v>287</v>
      </c>
      <c r="I125" s="161" t="s">
        <v>304</v>
      </c>
    </row>
    <row r="126" spans="1:9" ht="24">
      <c r="A126" s="229" t="s">
        <v>470</v>
      </c>
      <c r="B126" s="230">
        <v>727</v>
      </c>
      <c r="C126" s="230" t="s">
        <v>471</v>
      </c>
      <c r="D126" s="230" t="s">
        <v>472</v>
      </c>
      <c r="E126" s="161" t="s">
        <v>473</v>
      </c>
      <c r="F126" s="161" t="s">
        <v>302</v>
      </c>
      <c r="G126" s="161" t="s">
        <v>303</v>
      </c>
      <c r="H126" s="161" t="s">
        <v>287</v>
      </c>
      <c r="I126" s="161" t="s">
        <v>304</v>
      </c>
    </row>
    <row r="127" spans="1:9" ht="24">
      <c r="A127" s="229"/>
      <c r="B127" s="230"/>
      <c r="C127" s="230"/>
      <c r="D127" s="230"/>
      <c r="E127" s="161" t="s">
        <v>474</v>
      </c>
      <c r="F127" s="161" t="s">
        <v>302</v>
      </c>
      <c r="G127" s="161" t="s">
        <v>303</v>
      </c>
      <c r="H127" s="161" t="s">
        <v>287</v>
      </c>
      <c r="I127" s="161" t="s">
        <v>304</v>
      </c>
    </row>
    <row r="128" spans="1:9" ht="24">
      <c r="A128" s="229"/>
      <c r="B128" s="230"/>
      <c r="C128" s="230"/>
      <c r="D128" s="230"/>
      <c r="E128" s="161" t="s">
        <v>475</v>
      </c>
      <c r="F128" s="161" t="s">
        <v>303</v>
      </c>
      <c r="G128" s="161" t="s">
        <v>287</v>
      </c>
      <c r="H128" s="161" t="s">
        <v>281</v>
      </c>
      <c r="I128" s="161" t="s">
        <v>314</v>
      </c>
    </row>
    <row r="129" spans="1:9" ht="12">
      <c r="A129" s="229"/>
      <c r="B129" s="230"/>
      <c r="C129" s="230"/>
      <c r="D129" s="230"/>
      <c r="E129" s="161" t="s">
        <v>476</v>
      </c>
      <c r="F129" s="161" t="s">
        <v>302</v>
      </c>
      <c r="G129" s="161" t="s">
        <v>303</v>
      </c>
      <c r="H129" s="161" t="s">
        <v>287</v>
      </c>
      <c r="I129" s="161" t="s">
        <v>304</v>
      </c>
    </row>
    <row r="130" spans="1:9" ht="24">
      <c r="A130" s="229"/>
      <c r="B130" s="230"/>
      <c r="C130" s="230"/>
      <c r="D130" s="230"/>
      <c r="E130" s="161" t="s">
        <v>477</v>
      </c>
      <c r="F130" s="161" t="s">
        <v>303</v>
      </c>
      <c r="G130" s="161" t="s">
        <v>287</v>
      </c>
      <c r="H130" s="161" t="s">
        <v>281</v>
      </c>
      <c r="I130" s="161" t="s">
        <v>314</v>
      </c>
    </row>
    <row r="131" spans="1:9" ht="24">
      <c r="A131" s="229"/>
      <c r="B131" s="230"/>
      <c r="C131" s="230"/>
      <c r="D131" s="230"/>
      <c r="E131" s="161" t="s">
        <v>478</v>
      </c>
      <c r="F131" s="161" t="s">
        <v>302</v>
      </c>
      <c r="G131" s="161" t="s">
        <v>303</v>
      </c>
      <c r="H131" s="161" t="s">
        <v>287</v>
      </c>
      <c r="I131" s="161" t="s">
        <v>304</v>
      </c>
    </row>
    <row r="132" spans="1:9" ht="24">
      <c r="A132" s="229"/>
      <c r="B132" s="230"/>
      <c r="C132" s="230"/>
      <c r="D132" s="230"/>
      <c r="E132" s="161" t="s">
        <v>479</v>
      </c>
      <c r="F132" s="161" t="s">
        <v>302</v>
      </c>
      <c r="G132" s="161" t="s">
        <v>303</v>
      </c>
      <c r="H132" s="161" t="s">
        <v>287</v>
      </c>
      <c r="I132" s="161" t="s">
        <v>304</v>
      </c>
    </row>
    <row r="133" spans="1:9" ht="24">
      <c r="A133" s="229"/>
      <c r="B133" s="230"/>
      <c r="C133" s="230"/>
      <c r="D133" s="230"/>
      <c r="E133" s="161" t="s">
        <v>480</v>
      </c>
      <c r="F133" s="161" t="s">
        <v>302</v>
      </c>
      <c r="G133" s="161" t="s">
        <v>303</v>
      </c>
      <c r="H133" s="161" t="s">
        <v>287</v>
      </c>
      <c r="I133" s="161" t="s">
        <v>304</v>
      </c>
    </row>
    <row r="134" spans="1:9" s="270" customFormat="1" ht="25.5" customHeight="1">
      <c r="A134" s="267" t="s">
        <v>589</v>
      </c>
      <c r="B134" s="268">
        <v>100</v>
      </c>
      <c r="C134" s="269"/>
      <c r="D134" s="269"/>
      <c r="E134" s="269"/>
      <c r="F134" s="269"/>
      <c r="G134" s="269"/>
      <c r="H134" s="269"/>
      <c r="I134" s="269"/>
    </row>
    <row r="135" spans="1:9" s="261" customFormat="1" ht="48">
      <c r="A135" s="257" t="s">
        <v>561</v>
      </c>
      <c r="B135" s="271">
        <v>34</v>
      </c>
      <c r="C135" s="258" t="s">
        <v>564</v>
      </c>
      <c r="D135" s="257" t="s">
        <v>565</v>
      </c>
      <c r="E135" s="259" t="s">
        <v>570</v>
      </c>
      <c r="F135" s="260">
        <v>1</v>
      </c>
      <c r="G135" s="259" t="s">
        <v>578</v>
      </c>
      <c r="H135" s="259" t="s">
        <v>579</v>
      </c>
      <c r="I135" s="259" t="s">
        <v>580</v>
      </c>
    </row>
    <row r="136" spans="1:9" s="261" customFormat="1" ht="120">
      <c r="A136" s="257" t="s">
        <v>562</v>
      </c>
      <c r="B136" s="271"/>
      <c r="C136" s="258" t="s">
        <v>566</v>
      </c>
      <c r="D136" s="257">
        <v>0</v>
      </c>
      <c r="E136" s="259" t="s">
        <v>571</v>
      </c>
      <c r="F136" s="260">
        <v>1</v>
      </c>
      <c r="G136" s="259" t="s">
        <v>578</v>
      </c>
      <c r="H136" s="259" t="s">
        <v>579</v>
      </c>
      <c r="I136" s="259" t="s">
        <v>580</v>
      </c>
    </row>
    <row r="137" spans="1:9" s="261" customFormat="1" ht="24">
      <c r="A137" s="257" t="s">
        <v>562</v>
      </c>
      <c r="B137" s="271"/>
      <c r="C137" s="258" t="s">
        <v>566</v>
      </c>
      <c r="D137" s="257">
        <v>0</v>
      </c>
      <c r="E137" s="262" t="s">
        <v>572</v>
      </c>
      <c r="F137" s="260">
        <v>1</v>
      </c>
      <c r="G137" s="259" t="s">
        <v>578</v>
      </c>
      <c r="H137" s="259" t="s">
        <v>579</v>
      </c>
      <c r="I137" s="259" t="s">
        <v>580</v>
      </c>
    </row>
    <row r="138" spans="1:9" s="261" customFormat="1" ht="84">
      <c r="A138" s="257" t="s">
        <v>563</v>
      </c>
      <c r="B138" s="271">
        <v>66</v>
      </c>
      <c r="C138" s="257" t="s">
        <v>567</v>
      </c>
      <c r="D138" s="257" t="s">
        <v>568</v>
      </c>
      <c r="E138" s="259" t="s">
        <v>573</v>
      </c>
      <c r="F138" s="260" t="s">
        <v>581</v>
      </c>
      <c r="G138" s="259" t="s">
        <v>582</v>
      </c>
      <c r="H138" s="259" t="s">
        <v>583</v>
      </c>
      <c r="I138" s="259" t="s">
        <v>584</v>
      </c>
    </row>
    <row r="139" spans="1:9" s="261" customFormat="1" ht="12">
      <c r="A139" s="257" t="s">
        <v>563</v>
      </c>
      <c r="B139" s="271"/>
      <c r="C139" s="257" t="s">
        <v>569</v>
      </c>
      <c r="D139" s="257" t="s">
        <v>569</v>
      </c>
      <c r="E139" s="263" t="s">
        <v>574</v>
      </c>
      <c r="F139" s="264" t="s">
        <v>585</v>
      </c>
      <c r="G139" s="263" t="s">
        <v>586</v>
      </c>
      <c r="H139" s="263" t="s">
        <v>587</v>
      </c>
      <c r="I139" s="263" t="s">
        <v>588</v>
      </c>
    </row>
    <row r="140" spans="1:9" s="261" customFormat="1" ht="12">
      <c r="A140" s="257" t="s">
        <v>563</v>
      </c>
      <c r="B140" s="271"/>
      <c r="C140" s="257" t="s">
        <v>569</v>
      </c>
      <c r="D140" s="257" t="s">
        <v>569</v>
      </c>
      <c r="E140" s="265"/>
      <c r="F140" s="266"/>
      <c r="G140" s="265"/>
      <c r="H140" s="265"/>
      <c r="I140" s="265"/>
    </row>
    <row r="141" spans="1:9" s="261" customFormat="1" ht="24">
      <c r="A141" s="257" t="s">
        <v>563</v>
      </c>
      <c r="B141" s="271"/>
      <c r="C141" s="257" t="s">
        <v>569</v>
      </c>
      <c r="D141" s="257" t="s">
        <v>569</v>
      </c>
      <c r="E141" s="259" t="s">
        <v>575</v>
      </c>
      <c r="F141" s="260">
        <v>1</v>
      </c>
      <c r="G141" s="259" t="s">
        <v>578</v>
      </c>
      <c r="H141" s="259" t="s">
        <v>579</v>
      </c>
      <c r="I141" s="259" t="s">
        <v>580</v>
      </c>
    </row>
    <row r="142" spans="1:9" s="261" customFormat="1" ht="24">
      <c r="A142" s="257" t="s">
        <v>563</v>
      </c>
      <c r="B142" s="271"/>
      <c r="C142" s="257" t="s">
        <v>569</v>
      </c>
      <c r="D142" s="257" t="s">
        <v>569</v>
      </c>
      <c r="E142" s="259" t="s">
        <v>576</v>
      </c>
      <c r="F142" s="260">
        <v>1</v>
      </c>
      <c r="G142" s="259" t="s">
        <v>578</v>
      </c>
      <c r="H142" s="259" t="s">
        <v>579</v>
      </c>
      <c r="I142" s="259" t="s">
        <v>580</v>
      </c>
    </row>
    <row r="143" spans="1:9" s="261" customFormat="1" ht="24">
      <c r="A143" s="257" t="s">
        <v>563</v>
      </c>
      <c r="B143" s="271"/>
      <c r="C143" s="257" t="s">
        <v>569</v>
      </c>
      <c r="D143" s="257" t="s">
        <v>569</v>
      </c>
      <c r="E143" s="259" t="s">
        <v>577</v>
      </c>
      <c r="F143" s="260">
        <v>1</v>
      </c>
      <c r="G143" s="259" t="s">
        <v>578</v>
      </c>
      <c r="H143" s="259" t="s">
        <v>579</v>
      </c>
      <c r="I143" s="259" t="s">
        <v>580</v>
      </c>
    </row>
  </sheetData>
  <sheetProtection/>
  <mergeCells count="110">
    <mergeCell ref="E139:E140"/>
    <mergeCell ref="F139:F140"/>
    <mergeCell ref="G139:G140"/>
    <mergeCell ref="H139:H140"/>
    <mergeCell ref="I139:I140"/>
    <mergeCell ref="A135:A137"/>
    <mergeCell ref="A138:A143"/>
    <mergeCell ref="C135:C137"/>
    <mergeCell ref="D135:D137"/>
    <mergeCell ref="C138:C143"/>
    <mergeCell ref="D138:D143"/>
    <mergeCell ref="B135:B137"/>
    <mergeCell ref="B138:B143"/>
    <mergeCell ref="D68:D73"/>
    <mergeCell ref="C68:C73"/>
    <mergeCell ref="B68:B73"/>
    <mergeCell ref="A68:A73"/>
    <mergeCell ref="D59:D60"/>
    <mergeCell ref="C59:C60"/>
    <mergeCell ref="B59:B60"/>
    <mergeCell ref="A59:A60"/>
    <mergeCell ref="D61:D67"/>
    <mergeCell ref="C61:C67"/>
    <mergeCell ref="B61:B67"/>
    <mergeCell ref="A61:A67"/>
    <mergeCell ref="D50:D51"/>
    <mergeCell ref="C50:C51"/>
    <mergeCell ref="B50:B51"/>
    <mergeCell ref="A50:A51"/>
    <mergeCell ref="D53:D58"/>
    <mergeCell ref="C53:C58"/>
    <mergeCell ref="B53:B58"/>
    <mergeCell ref="A53:A58"/>
    <mergeCell ref="D40:D45"/>
    <mergeCell ref="C40:C45"/>
    <mergeCell ref="B40:B45"/>
    <mergeCell ref="A40:A45"/>
    <mergeCell ref="D46:D49"/>
    <mergeCell ref="C46:C49"/>
    <mergeCell ref="A126:A133"/>
    <mergeCell ref="B126:B133"/>
    <mergeCell ref="C126:C133"/>
    <mergeCell ref="D126:D133"/>
    <mergeCell ref="A115:A119"/>
    <mergeCell ref="B115:B119"/>
    <mergeCell ref="C115:C119"/>
    <mergeCell ref="D115:D119"/>
    <mergeCell ref="A120:A125"/>
    <mergeCell ref="B120:B125"/>
    <mergeCell ref="C120:C125"/>
    <mergeCell ref="D120:D125"/>
    <mergeCell ref="A102:A107"/>
    <mergeCell ref="B102:B107"/>
    <mergeCell ref="C102:C107"/>
    <mergeCell ref="D102:D107"/>
    <mergeCell ref="A109:A114"/>
    <mergeCell ref="B109:B114"/>
    <mergeCell ref="C109:C114"/>
    <mergeCell ref="D109:D114"/>
    <mergeCell ref="A88:A94"/>
    <mergeCell ref="B88:B94"/>
    <mergeCell ref="C88:C94"/>
    <mergeCell ref="D88:D94"/>
    <mergeCell ref="A95:A101"/>
    <mergeCell ref="B95:B101"/>
    <mergeCell ref="C95:C101"/>
    <mergeCell ref="D95:D101"/>
    <mergeCell ref="A77:A82"/>
    <mergeCell ref="B77:B82"/>
    <mergeCell ref="C77:C82"/>
    <mergeCell ref="D77:D82"/>
    <mergeCell ref="A83:A86"/>
    <mergeCell ref="B83:B86"/>
    <mergeCell ref="C83:C86"/>
    <mergeCell ref="D83:D86"/>
    <mergeCell ref="A34:A39"/>
    <mergeCell ref="B34:B39"/>
    <mergeCell ref="C34:C39"/>
    <mergeCell ref="D34:D39"/>
    <mergeCell ref="A75:A76"/>
    <mergeCell ref="B75:B76"/>
    <mergeCell ref="C75:C76"/>
    <mergeCell ref="D75:D76"/>
    <mergeCell ref="B46:B49"/>
    <mergeCell ref="A46:A49"/>
    <mergeCell ref="A21:A26"/>
    <mergeCell ref="B21:B26"/>
    <mergeCell ref="C21:C26"/>
    <mergeCell ref="D21:D26"/>
    <mergeCell ref="A27:A33"/>
    <mergeCell ref="B27:B33"/>
    <mergeCell ref="C27:C33"/>
    <mergeCell ref="D27:D33"/>
    <mergeCell ref="A7:A13"/>
    <mergeCell ref="B7:B13"/>
    <mergeCell ref="C7:C13"/>
    <mergeCell ref="D7:D13"/>
    <mergeCell ref="A14:A20"/>
    <mergeCell ref="B14:B20"/>
    <mergeCell ref="C14:C20"/>
    <mergeCell ref="D14:D20"/>
    <mergeCell ref="A2:I2"/>
    <mergeCell ref="A3:E3"/>
    <mergeCell ref="F3:I3"/>
    <mergeCell ref="A4:A5"/>
    <mergeCell ref="B4:B5"/>
    <mergeCell ref="C4:C5"/>
    <mergeCell ref="D4:D5"/>
    <mergeCell ref="E4:E5"/>
    <mergeCell ref="F4:I4"/>
  </mergeCells>
  <conditionalFormatting sqref="E135:E136 E138 E141:E143">
    <cfRule type="expression" priority="2" dxfId="0" stopIfTrue="1">
      <formula>$A135="市级无"</formula>
    </cfRule>
  </conditionalFormatting>
  <conditionalFormatting sqref="F135:I138 F141:I143">
    <cfRule type="expression" priority="1" dxfId="0" stopIfTrue="1">
      <formula>$A135="市级无"</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22"/>
  <sheetViews>
    <sheetView zoomScalePageLayoutView="0" workbookViewId="0" topLeftCell="A1">
      <selection activeCell="A3" sqref="A3:G3"/>
    </sheetView>
  </sheetViews>
  <sheetFormatPr defaultColWidth="9.00390625" defaultRowHeight="14.25"/>
  <cols>
    <col min="1" max="1" width="31.125" style="128" customWidth="1"/>
    <col min="2" max="2" width="8.50390625" style="128" bestFit="1" customWidth="1"/>
    <col min="3" max="3" width="10.625" style="128" customWidth="1"/>
    <col min="4" max="4" width="11.125" style="128" customWidth="1"/>
    <col min="5" max="5" width="8.625" style="138" customWidth="1"/>
    <col min="6" max="6" width="5.875" style="138" bestFit="1" customWidth="1"/>
    <col min="7" max="7" width="8.50390625" style="128" bestFit="1" customWidth="1"/>
    <col min="8" max="9" width="10.50390625" style="128" bestFit="1" customWidth="1"/>
    <col min="10" max="10" width="9.50390625" style="128" bestFit="1" customWidth="1"/>
    <col min="11" max="11" width="9.625" style="128" customWidth="1"/>
    <col min="12" max="16384" width="9.00390625" style="128" customWidth="1"/>
  </cols>
  <sheetData>
    <row r="2" spans="1:11" ht="30" customHeight="1">
      <c r="A2" s="253" t="s">
        <v>194</v>
      </c>
      <c r="B2" s="253"/>
      <c r="C2" s="253"/>
      <c r="D2" s="253"/>
      <c r="E2" s="253"/>
      <c r="F2" s="253"/>
      <c r="G2" s="253"/>
      <c r="H2" s="253"/>
      <c r="I2" s="253"/>
      <c r="J2" s="253"/>
      <c r="K2" s="253"/>
    </row>
    <row r="3" spans="1:11" ht="19.5" customHeight="1">
      <c r="A3" s="254" t="s">
        <v>509</v>
      </c>
      <c r="B3" s="254"/>
      <c r="C3" s="254"/>
      <c r="D3" s="254"/>
      <c r="E3" s="254"/>
      <c r="F3" s="254"/>
      <c r="G3" s="254"/>
      <c r="H3" s="255" t="s">
        <v>195</v>
      </c>
      <c r="I3" s="255"/>
      <c r="J3" s="255"/>
      <c r="K3" s="255"/>
    </row>
    <row r="4" spans="1:11" ht="15.75" customHeight="1">
      <c r="A4" s="252" t="s">
        <v>196</v>
      </c>
      <c r="B4" s="252"/>
      <c r="C4" s="252" t="s">
        <v>197</v>
      </c>
      <c r="D4" s="252" t="s">
        <v>198</v>
      </c>
      <c r="E4" s="252" t="s">
        <v>199</v>
      </c>
      <c r="F4" s="252" t="s">
        <v>200</v>
      </c>
      <c r="G4" s="252" t="s">
        <v>201</v>
      </c>
      <c r="H4" s="252" t="s">
        <v>202</v>
      </c>
      <c r="I4" s="252"/>
      <c r="J4" s="252"/>
      <c r="K4" s="252"/>
    </row>
    <row r="5" spans="1:11" ht="15.75" customHeight="1">
      <c r="A5" s="252" t="s">
        <v>203</v>
      </c>
      <c r="B5" s="252" t="s">
        <v>204</v>
      </c>
      <c r="C5" s="252"/>
      <c r="D5" s="252"/>
      <c r="E5" s="252"/>
      <c r="F5" s="252"/>
      <c r="G5" s="252"/>
      <c r="H5" s="252" t="s">
        <v>205</v>
      </c>
      <c r="I5" s="252" t="s">
        <v>206</v>
      </c>
      <c r="J5" s="252"/>
      <c r="K5" s="252"/>
    </row>
    <row r="6" spans="1:11" ht="24.75" customHeight="1">
      <c r="A6" s="252"/>
      <c r="B6" s="252"/>
      <c r="C6" s="252"/>
      <c r="D6" s="252"/>
      <c r="E6" s="252"/>
      <c r="F6" s="252"/>
      <c r="G6" s="252"/>
      <c r="H6" s="252"/>
      <c r="I6" s="129" t="s">
        <v>72</v>
      </c>
      <c r="J6" s="129" t="s">
        <v>207</v>
      </c>
      <c r="K6" s="129" t="s">
        <v>65</v>
      </c>
    </row>
    <row r="7" spans="1:11" ht="24.75" customHeight="1">
      <c r="A7" s="129" t="s">
        <v>208</v>
      </c>
      <c r="B7" s="130">
        <f>B8+B18</f>
        <v>1112.5300000000002</v>
      </c>
      <c r="C7" s="131"/>
      <c r="D7" s="131"/>
      <c r="E7" s="129"/>
      <c r="F7" s="129"/>
      <c r="G7" s="130"/>
      <c r="H7" s="130">
        <f>H8+H18</f>
        <v>1112.5300000000002</v>
      </c>
      <c r="I7" s="130">
        <f>I8+I18</f>
        <v>1112.5300000000002</v>
      </c>
      <c r="J7" s="130">
        <f>J8+J18</f>
        <v>1112.5300000000002</v>
      </c>
      <c r="K7" s="130"/>
    </row>
    <row r="8" spans="1:11" s="132" customFormat="1" ht="24.75" customHeight="1">
      <c r="A8" s="131" t="s">
        <v>209</v>
      </c>
      <c r="B8" s="130">
        <f>SUM(B9:B17)</f>
        <v>1012.5300000000001</v>
      </c>
      <c r="C8" s="131"/>
      <c r="D8" s="131"/>
      <c r="E8" s="129"/>
      <c r="F8" s="129"/>
      <c r="G8" s="130"/>
      <c r="H8" s="130">
        <f>SUM(H9:H17)</f>
        <v>1012.5300000000001</v>
      </c>
      <c r="I8" s="130">
        <f>SUM(I9:I17)</f>
        <v>1012.5300000000001</v>
      </c>
      <c r="J8" s="130">
        <f>SUM(J9:J17)</f>
        <v>1012.5300000000001</v>
      </c>
      <c r="K8" s="130"/>
    </row>
    <row r="9" spans="1:11" ht="24.75" customHeight="1">
      <c r="A9" s="133" t="s">
        <v>210</v>
      </c>
      <c r="B9" s="134">
        <v>49.8</v>
      </c>
      <c r="C9" s="133" t="s">
        <v>211</v>
      </c>
      <c r="D9" s="133" t="s">
        <v>212</v>
      </c>
      <c r="E9" s="135" t="s">
        <v>213</v>
      </c>
      <c r="F9" s="135" t="s">
        <v>13</v>
      </c>
      <c r="G9" s="136" t="s">
        <v>214</v>
      </c>
      <c r="H9" s="136">
        <v>49.8</v>
      </c>
      <c r="I9" s="136">
        <v>49.8</v>
      </c>
      <c r="J9" s="136">
        <v>49.8</v>
      </c>
      <c r="K9" s="136"/>
    </row>
    <row r="10" spans="1:11" ht="24.75" customHeight="1">
      <c r="A10" s="133" t="s">
        <v>210</v>
      </c>
      <c r="B10" s="134">
        <v>120</v>
      </c>
      <c r="C10" s="133" t="s">
        <v>215</v>
      </c>
      <c r="D10" s="133" t="s">
        <v>216</v>
      </c>
      <c r="E10" s="135" t="s">
        <v>217</v>
      </c>
      <c r="F10" s="135">
        <v>1</v>
      </c>
      <c r="G10" s="136">
        <v>120</v>
      </c>
      <c r="H10" s="136">
        <v>120</v>
      </c>
      <c r="I10" s="136">
        <v>120</v>
      </c>
      <c r="J10" s="136">
        <v>120</v>
      </c>
      <c r="K10" s="136"/>
    </row>
    <row r="11" spans="1:11" ht="24.75" customHeight="1">
      <c r="A11" s="133" t="s">
        <v>218</v>
      </c>
      <c r="B11" s="134">
        <v>141</v>
      </c>
      <c r="C11" s="133" t="s">
        <v>219</v>
      </c>
      <c r="D11" s="133" t="s">
        <v>220</v>
      </c>
      <c r="E11" s="135" t="s">
        <v>221</v>
      </c>
      <c r="F11" s="135">
        <v>30000</v>
      </c>
      <c r="G11" s="136">
        <v>0.0047</v>
      </c>
      <c r="H11" s="136">
        <v>141</v>
      </c>
      <c r="I11" s="136">
        <v>141</v>
      </c>
      <c r="J11" s="136">
        <v>141</v>
      </c>
      <c r="K11" s="136"/>
    </row>
    <row r="12" spans="1:11" ht="24.75" customHeight="1">
      <c r="A12" s="133" t="s">
        <v>218</v>
      </c>
      <c r="B12" s="134">
        <v>129</v>
      </c>
      <c r="C12" s="133" t="s">
        <v>222</v>
      </c>
      <c r="D12" s="133" t="s">
        <v>220</v>
      </c>
      <c r="E12" s="135" t="s">
        <v>221</v>
      </c>
      <c r="F12" s="135">
        <v>43000</v>
      </c>
      <c r="G12" s="136">
        <v>0.003</v>
      </c>
      <c r="H12" s="136">
        <v>129</v>
      </c>
      <c r="I12" s="136">
        <v>129</v>
      </c>
      <c r="J12" s="136">
        <v>129</v>
      </c>
      <c r="K12" s="136"/>
    </row>
    <row r="13" spans="1:11" ht="24.75" customHeight="1">
      <c r="A13" s="133" t="s">
        <v>218</v>
      </c>
      <c r="B13" s="134">
        <v>111.8</v>
      </c>
      <c r="C13" s="133" t="s">
        <v>222</v>
      </c>
      <c r="D13" s="133" t="s">
        <v>220</v>
      </c>
      <c r="E13" s="135" t="s">
        <v>221</v>
      </c>
      <c r="F13" s="135" t="s">
        <v>223</v>
      </c>
      <c r="G13" s="136" t="s">
        <v>224</v>
      </c>
      <c r="H13" s="136">
        <v>111.8</v>
      </c>
      <c r="I13" s="136">
        <v>111.8</v>
      </c>
      <c r="J13" s="136">
        <v>111.8</v>
      </c>
      <c r="K13" s="136"/>
    </row>
    <row r="14" spans="1:11" ht="24.75" customHeight="1">
      <c r="A14" s="133" t="s">
        <v>218</v>
      </c>
      <c r="B14" s="134">
        <v>18.45</v>
      </c>
      <c r="C14" s="133" t="s">
        <v>225</v>
      </c>
      <c r="D14" s="133" t="s">
        <v>220</v>
      </c>
      <c r="E14" s="135" t="s">
        <v>226</v>
      </c>
      <c r="F14" s="135">
        <v>4500</v>
      </c>
      <c r="G14" s="136">
        <v>0.0041</v>
      </c>
      <c r="H14" s="136">
        <v>18.45</v>
      </c>
      <c r="I14" s="136">
        <v>18.45</v>
      </c>
      <c r="J14" s="136">
        <v>18.45</v>
      </c>
      <c r="K14" s="136"/>
    </row>
    <row r="15" spans="1:11" ht="24.75" customHeight="1">
      <c r="A15" s="133" t="s">
        <v>218</v>
      </c>
      <c r="B15" s="134">
        <v>201.48</v>
      </c>
      <c r="C15" s="133" t="s">
        <v>225</v>
      </c>
      <c r="D15" s="133" t="s">
        <v>220</v>
      </c>
      <c r="E15" s="135" t="s">
        <v>227</v>
      </c>
      <c r="F15" s="135">
        <v>46000</v>
      </c>
      <c r="G15" s="136">
        <v>0.00438</v>
      </c>
      <c r="H15" s="136">
        <v>201.48</v>
      </c>
      <c r="I15" s="136">
        <v>201.48</v>
      </c>
      <c r="J15" s="136">
        <v>201.48</v>
      </c>
      <c r="K15" s="136"/>
    </row>
    <row r="16" spans="1:11" ht="24.75" customHeight="1">
      <c r="A16" s="133" t="s">
        <v>218</v>
      </c>
      <c r="B16" s="134">
        <v>105</v>
      </c>
      <c r="C16" s="133" t="s">
        <v>228</v>
      </c>
      <c r="D16" s="133" t="s">
        <v>220</v>
      </c>
      <c r="E16" s="135" t="s">
        <v>229</v>
      </c>
      <c r="F16" s="135">
        <v>1500</v>
      </c>
      <c r="G16" s="136">
        <v>0.07</v>
      </c>
      <c r="H16" s="136">
        <v>105</v>
      </c>
      <c r="I16" s="136">
        <v>105</v>
      </c>
      <c r="J16" s="136">
        <v>105</v>
      </c>
      <c r="K16" s="136"/>
    </row>
    <row r="17" spans="1:11" ht="24.75" customHeight="1">
      <c r="A17" s="133" t="s">
        <v>218</v>
      </c>
      <c r="B17" s="134">
        <v>136</v>
      </c>
      <c r="C17" s="133" t="s">
        <v>228</v>
      </c>
      <c r="D17" s="133" t="s">
        <v>220</v>
      </c>
      <c r="E17" s="135" t="s">
        <v>230</v>
      </c>
      <c r="F17" s="135" t="s">
        <v>231</v>
      </c>
      <c r="G17" s="136" t="s">
        <v>232</v>
      </c>
      <c r="H17" s="136">
        <v>136</v>
      </c>
      <c r="I17" s="136">
        <v>136</v>
      </c>
      <c r="J17" s="136">
        <v>136</v>
      </c>
      <c r="K17" s="136"/>
    </row>
    <row r="18" spans="1:11" s="132" customFormat="1" ht="24.75" customHeight="1">
      <c r="A18" s="137" t="s">
        <v>233</v>
      </c>
      <c r="B18" s="137">
        <f>SUM(B19:B22)</f>
        <v>100</v>
      </c>
      <c r="C18" s="137"/>
      <c r="D18" s="137"/>
      <c r="E18" s="129"/>
      <c r="F18" s="129"/>
      <c r="G18" s="137">
        <f>SUM(G19:G22)</f>
        <v>100</v>
      </c>
      <c r="H18" s="137">
        <f>SUM(H19:H22)</f>
        <v>100</v>
      </c>
      <c r="I18" s="137">
        <f>SUM(I19:I22)</f>
        <v>100</v>
      </c>
      <c r="J18" s="137">
        <f>SUM(J19:J22)</f>
        <v>100</v>
      </c>
      <c r="K18" s="137"/>
    </row>
    <row r="19" spans="1:11" ht="24.75" customHeight="1">
      <c r="A19" s="133" t="s">
        <v>234</v>
      </c>
      <c r="B19" s="136">
        <v>42</v>
      </c>
      <c r="C19" s="133" t="s">
        <v>235</v>
      </c>
      <c r="D19" s="133">
        <v>63</v>
      </c>
      <c r="E19" s="135" t="s">
        <v>236</v>
      </c>
      <c r="F19" s="135">
        <v>1</v>
      </c>
      <c r="G19" s="136">
        <v>42</v>
      </c>
      <c r="H19" s="136">
        <v>42</v>
      </c>
      <c r="I19" s="136">
        <v>42</v>
      </c>
      <c r="J19" s="136">
        <v>42</v>
      </c>
      <c r="K19" s="136"/>
    </row>
    <row r="20" spans="1:11" ht="24.75" customHeight="1">
      <c r="A20" s="133" t="s">
        <v>237</v>
      </c>
      <c r="B20" s="136">
        <v>8</v>
      </c>
      <c r="C20" s="133" t="s">
        <v>235</v>
      </c>
      <c r="D20" s="133">
        <v>63</v>
      </c>
      <c r="E20" s="135" t="s">
        <v>236</v>
      </c>
      <c r="F20" s="135">
        <v>1</v>
      </c>
      <c r="G20" s="136">
        <v>8</v>
      </c>
      <c r="H20" s="136">
        <v>8</v>
      </c>
      <c r="I20" s="136">
        <v>8</v>
      </c>
      <c r="J20" s="136">
        <v>8</v>
      </c>
      <c r="K20" s="136"/>
    </row>
    <row r="21" spans="1:11" ht="24.75" customHeight="1">
      <c r="A21" s="133" t="s">
        <v>238</v>
      </c>
      <c r="B21" s="136">
        <v>40</v>
      </c>
      <c r="C21" s="133" t="s">
        <v>239</v>
      </c>
      <c r="D21" s="133">
        <v>2</v>
      </c>
      <c r="E21" s="135" t="s">
        <v>240</v>
      </c>
      <c r="F21" s="135">
        <v>1</v>
      </c>
      <c r="G21" s="136">
        <v>40</v>
      </c>
      <c r="H21" s="136">
        <v>40</v>
      </c>
      <c r="I21" s="136">
        <v>40</v>
      </c>
      <c r="J21" s="136">
        <v>40</v>
      </c>
      <c r="K21" s="136"/>
    </row>
    <row r="22" spans="1:11" ht="24.75" customHeight="1">
      <c r="A22" s="133" t="s">
        <v>238</v>
      </c>
      <c r="B22" s="136">
        <v>10</v>
      </c>
      <c r="C22" s="133" t="s">
        <v>241</v>
      </c>
      <c r="D22" s="133">
        <v>2</v>
      </c>
      <c r="E22" s="135" t="s">
        <v>240</v>
      </c>
      <c r="F22" s="135">
        <v>1</v>
      </c>
      <c r="G22" s="136">
        <v>10</v>
      </c>
      <c r="H22" s="136">
        <v>10</v>
      </c>
      <c r="I22" s="136">
        <v>10</v>
      </c>
      <c r="J22" s="136">
        <v>10</v>
      </c>
      <c r="K22" s="136"/>
    </row>
  </sheetData>
  <sheetProtection/>
  <mergeCells count="14">
    <mergeCell ref="A2:K2"/>
    <mergeCell ref="A3:G3"/>
    <mergeCell ref="H3:K3"/>
    <mergeCell ref="A4:B4"/>
    <mergeCell ref="C4:C6"/>
    <mergeCell ref="D4:D6"/>
    <mergeCell ref="E4:E6"/>
    <mergeCell ref="F4:F6"/>
    <mergeCell ref="G4:G6"/>
    <mergeCell ref="H4:K4"/>
    <mergeCell ref="A5:A6"/>
    <mergeCell ref="B5:B6"/>
    <mergeCell ref="H5:H6"/>
    <mergeCell ref="I5:K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3:C13"/>
  <sheetViews>
    <sheetView zoomScalePageLayoutView="0" workbookViewId="0" topLeftCell="A1">
      <selection activeCell="C9" sqref="C9"/>
    </sheetView>
  </sheetViews>
  <sheetFormatPr defaultColWidth="9.00390625" defaultRowHeight="14.25"/>
  <cols>
    <col min="1" max="1" width="40.625" style="139" customWidth="1"/>
    <col min="2" max="2" width="30.625" style="139" customWidth="1"/>
    <col min="3" max="3" width="35.625" style="139" customWidth="1"/>
    <col min="4" max="16384" width="9.00390625" style="139" customWidth="1"/>
  </cols>
  <sheetData>
    <row r="3" spans="1:3" ht="39.75" customHeight="1">
      <c r="A3" s="256" t="s">
        <v>242</v>
      </c>
      <c r="B3" s="256"/>
      <c r="C3" s="256"/>
    </row>
    <row r="4" spans="1:3" ht="19.5" customHeight="1">
      <c r="A4" s="140" t="s">
        <v>509</v>
      </c>
      <c r="B4" s="141"/>
      <c r="C4" s="142" t="s">
        <v>243</v>
      </c>
    </row>
    <row r="5" spans="1:3" s="144" customFormat="1" ht="34.5" customHeight="1">
      <c r="A5" s="143" t="s">
        <v>244</v>
      </c>
      <c r="B5" s="143" t="s">
        <v>200</v>
      </c>
      <c r="C5" s="143" t="s">
        <v>245</v>
      </c>
    </row>
    <row r="6" spans="1:3" s="144" customFormat="1" ht="34.5" customHeight="1">
      <c r="A6" s="143" t="s">
        <v>246</v>
      </c>
      <c r="B6" s="143" t="s">
        <v>247</v>
      </c>
      <c r="C6" s="145">
        <v>163149.6</v>
      </c>
    </row>
    <row r="7" spans="1:3" ht="34.5" customHeight="1">
      <c r="A7" s="146" t="s">
        <v>248</v>
      </c>
      <c r="B7" s="147">
        <v>269169.94</v>
      </c>
      <c r="C7" s="147">
        <v>37495.87</v>
      </c>
    </row>
    <row r="8" spans="1:3" ht="34.5" customHeight="1">
      <c r="A8" s="148" t="s">
        <v>249</v>
      </c>
      <c r="B8" s="147">
        <v>79677.86</v>
      </c>
      <c r="C8" s="147">
        <v>8745.800000000001</v>
      </c>
    </row>
    <row r="9" spans="1:3" ht="34.5" customHeight="1">
      <c r="A9" s="146" t="s">
        <v>250</v>
      </c>
      <c r="B9" s="146">
        <v>113</v>
      </c>
      <c r="C9" s="146">
        <v>2503.03</v>
      </c>
    </row>
    <row r="10" spans="1:3" ht="34.5" customHeight="1">
      <c r="A10" s="146" t="s">
        <v>251</v>
      </c>
      <c r="B10" s="146">
        <v>263</v>
      </c>
      <c r="C10" s="146">
        <v>62384.200000000004</v>
      </c>
    </row>
    <row r="11" spans="1:3" ht="34.5" customHeight="1">
      <c r="A11" s="146" t="s">
        <v>252</v>
      </c>
      <c r="B11" s="149" t="s">
        <v>247</v>
      </c>
      <c r="C11" s="146">
        <v>60766.5</v>
      </c>
    </row>
    <row r="13" ht="12">
      <c r="C13" s="150"/>
    </row>
  </sheetData>
  <sheetProtection/>
  <mergeCells count="1">
    <mergeCell ref="A3:C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showZeros="0" zoomScaleSheetLayoutView="100" zoomScalePageLayoutView="0" workbookViewId="0" topLeftCell="A1">
      <selection activeCell="D8" sqref="D8"/>
    </sheetView>
  </sheetViews>
  <sheetFormatPr defaultColWidth="7.50390625" defaultRowHeight="14.25"/>
  <cols>
    <col min="1" max="1" width="6.25390625" style="3" customWidth="1"/>
    <col min="2" max="2" width="13.75390625" style="58" customWidth="1"/>
    <col min="3" max="3" width="28.125" style="58" customWidth="1"/>
    <col min="4" max="7" width="10.00390625" style="59" customWidth="1"/>
    <col min="8" max="8" width="15.00390625" style="59" customWidth="1"/>
    <col min="9" max="11" width="10.00390625" style="59" customWidth="1"/>
    <col min="12" max="16384" width="7.50390625" style="60" customWidth="1"/>
  </cols>
  <sheetData>
    <row r="1" spans="1:11" s="55" customFormat="1" ht="37.5" customHeight="1">
      <c r="A1" s="180" t="s">
        <v>50</v>
      </c>
      <c r="B1" s="181"/>
      <c r="C1" s="181"/>
      <c r="D1" s="181"/>
      <c r="E1" s="181"/>
      <c r="F1" s="181"/>
      <c r="G1" s="181"/>
      <c r="H1" s="181"/>
      <c r="I1" s="181"/>
      <c r="J1" s="182"/>
      <c r="K1" s="181"/>
    </row>
    <row r="2" spans="1:11" s="57" customFormat="1" ht="24.75" customHeight="1">
      <c r="A2" s="183" t="s">
        <v>145</v>
      </c>
      <c r="B2" s="184"/>
      <c r="C2" s="184"/>
      <c r="D2" s="184"/>
      <c r="E2" s="184"/>
      <c r="F2" s="183" t="s">
        <v>51</v>
      </c>
      <c r="G2" s="184"/>
      <c r="H2" s="183" t="s">
        <v>1</v>
      </c>
      <c r="I2" s="184"/>
      <c r="J2" s="185" t="s">
        <v>2</v>
      </c>
      <c r="K2" s="184"/>
    </row>
    <row r="3" spans="1:11" s="57" customFormat="1" ht="24.75" customHeight="1">
      <c r="A3" s="184" t="s">
        <v>3</v>
      </c>
      <c r="B3" s="184" t="s">
        <v>52</v>
      </c>
      <c r="C3" s="184"/>
      <c r="D3" s="184" t="s">
        <v>53</v>
      </c>
      <c r="E3" s="184" t="s">
        <v>54</v>
      </c>
      <c r="F3" s="184" t="s">
        <v>55</v>
      </c>
      <c r="G3" s="184" t="s">
        <v>56</v>
      </c>
      <c r="H3" s="184"/>
      <c r="I3" s="184" t="s">
        <v>57</v>
      </c>
      <c r="J3" s="184" t="s">
        <v>58</v>
      </c>
      <c r="K3" s="184" t="s">
        <v>59</v>
      </c>
    </row>
    <row r="4" spans="1:11" s="57" customFormat="1" ht="30" customHeight="1">
      <c r="A4" s="184" t="s">
        <v>7</v>
      </c>
      <c r="B4" s="56" t="s">
        <v>60</v>
      </c>
      <c r="C4" s="56" t="s">
        <v>61</v>
      </c>
      <c r="D4" s="184"/>
      <c r="E4" s="184" t="s">
        <v>62</v>
      </c>
      <c r="F4" s="184" t="s">
        <v>63</v>
      </c>
      <c r="G4" s="56" t="s">
        <v>62</v>
      </c>
      <c r="H4" s="56" t="s">
        <v>64</v>
      </c>
      <c r="I4" s="184"/>
      <c r="J4" s="184"/>
      <c r="K4" s="184" t="s">
        <v>65</v>
      </c>
    </row>
    <row r="5" spans="1:11" s="57" customFormat="1" ht="24.75" customHeight="1">
      <c r="A5" s="56" t="s">
        <v>7</v>
      </c>
      <c r="B5" s="56" t="s">
        <v>10</v>
      </c>
      <c r="C5" s="56" t="s">
        <v>11</v>
      </c>
      <c r="D5" s="56" t="s">
        <v>12</v>
      </c>
      <c r="E5" s="56" t="s">
        <v>13</v>
      </c>
      <c r="F5" s="56" t="s">
        <v>66</v>
      </c>
      <c r="G5" s="56" t="s">
        <v>67</v>
      </c>
      <c r="H5" s="56" t="s">
        <v>68</v>
      </c>
      <c r="I5" s="56" t="s">
        <v>69</v>
      </c>
      <c r="J5" s="56" t="s">
        <v>70</v>
      </c>
      <c r="K5" s="56" t="s">
        <v>71</v>
      </c>
    </row>
    <row r="6" spans="1:11" s="63" customFormat="1" ht="24.75" customHeight="1">
      <c r="A6" s="61">
        <v>6</v>
      </c>
      <c r="B6" s="68"/>
      <c r="C6" s="68" t="s">
        <v>72</v>
      </c>
      <c r="D6" s="66">
        <v>12091.48</v>
      </c>
      <c r="E6" s="66">
        <v>12091.48</v>
      </c>
      <c r="F6" s="62">
        <v>0</v>
      </c>
      <c r="G6" s="62">
        <v>0</v>
      </c>
      <c r="H6" s="62">
        <v>0</v>
      </c>
      <c r="I6" s="62">
        <v>0</v>
      </c>
      <c r="J6" s="62">
        <v>0</v>
      </c>
      <c r="K6" s="62">
        <v>0</v>
      </c>
    </row>
    <row r="7" spans="1:11" s="63" customFormat="1" ht="24.75" customHeight="1">
      <c r="A7" s="61">
        <v>7</v>
      </c>
      <c r="B7" s="68">
        <v>208</v>
      </c>
      <c r="C7" s="68" t="s">
        <v>146</v>
      </c>
      <c r="D7" s="66">
        <v>100</v>
      </c>
      <c r="E7" s="66">
        <v>100</v>
      </c>
      <c r="F7" s="62">
        <v>0</v>
      </c>
      <c r="G7" s="62">
        <v>0</v>
      </c>
      <c r="H7" s="62">
        <v>0</v>
      </c>
      <c r="I7" s="62">
        <v>0</v>
      </c>
      <c r="J7" s="62">
        <v>0</v>
      </c>
      <c r="K7" s="62">
        <v>0</v>
      </c>
    </row>
    <row r="8" spans="1:11" s="63" customFormat="1" ht="24.75" customHeight="1">
      <c r="A8" s="61">
        <v>8</v>
      </c>
      <c r="B8" s="68">
        <v>20816</v>
      </c>
      <c r="C8" s="68" t="s">
        <v>147</v>
      </c>
      <c r="D8" s="66">
        <v>100</v>
      </c>
      <c r="E8" s="66">
        <v>100</v>
      </c>
      <c r="F8" s="62">
        <v>0</v>
      </c>
      <c r="G8" s="62">
        <v>0</v>
      </c>
      <c r="H8" s="62">
        <v>0</v>
      </c>
      <c r="I8" s="62">
        <v>0</v>
      </c>
      <c r="J8" s="62">
        <v>0</v>
      </c>
      <c r="K8" s="62">
        <v>0</v>
      </c>
    </row>
    <row r="9" spans="1:11" s="63" customFormat="1" ht="24.75" customHeight="1">
      <c r="A9" s="61">
        <v>9</v>
      </c>
      <c r="B9" s="68">
        <v>2081601</v>
      </c>
      <c r="C9" s="68" t="s">
        <v>73</v>
      </c>
      <c r="D9" s="66">
        <v>66</v>
      </c>
      <c r="E9" s="66">
        <v>66</v>
      </c>
      <c r="F9" s="62">
        <v>0</v>
      </c>
      <c r="G9" s="62">
        <v>0</v>
      </c>
      <c r="H9" s="62">
        <v>0</v>
      </c>
      <c r="I9" s="62">
        <v>0</v>
      </c>
      <c r="J9" s="62">
        <v>0</v>
      </c>
      <c r="K9" s="62">
        <v>0</v>
      </c>
    </row>
    <row r="10" spans="1:11" s="63" customFormat="1" ht="24.75" customHeight="1">
      <c r="A10" s="61">
        <v>10</v>
      </c>
      <c r="B10" s="68">
        <v>2081602</v>
      </c>
      <c r="C10" s="68" t="s">
        <v>74</v>
      </c>
      <c r="D10" s="66">
        <v>34</v>
      </c>
      <c r="E10" s="66">
        <v>34</v>
      </c>
      <c r="F10" s="62">
        <v>0</v>
      </c>
      <c r="G10" s="62">
        <v>0</v>
      </c>
      <c r="H10" s="62">
        <v>0</v>
      </c>
      <c r="I10" s="62">
        <v>0</v>
      </c>
      <c r="J10" s="62">
        <v>0</v>
      </c>
      <c r="K10" s="62">
        <v>0</v>
      </c>
    </row>
    <row r="11" spans="1:11" s="63" customFormat="1" ht="24.75" customHeight="1">
      <c r="A11" s="61">
        <v>11</v>
      </c>
      <c r="B11" s="64" t="s">
        <v>148</v>
      </c>
      <c r="C11" s="64" t="s">
        <v>149</v>
      </c>
      <c r="D11" s="66">
        <v>11991.48</v>
      </c>
      <c r="E11" s="66">
        <v>11991.48</v>
      </c>
      <c r="F11" s="62">
        <v>0</v>
      </c>
      <c r="G11" s="62">
        <v>0</v>
      </c>
      <c r="H11" s="62">
        <v>0</v>
      </c>
      <c r="I11" s="62">
        <v>0</v>
      </c>
      <c r="J11" s="62">
        <v>0</v>
      </c>
      <c r="K11" s="62">
        <v>0</v>
      </c>
    </row>
    <row r="12" spans="1:11" s="63" customFormat="1" ht="24.75" customHeight="1">
      <c r="A12" s="61">
        <v>12</v>
      </c>
      <c r="B12" s="64" t="s">
        <v>150</v>
      </c>
      <c r="C12" s="64" t="s">
        <v>151</v>
      </c>
      <c r="D12" s="66">
        <v>2137.1</v>
      </c>
      <c r="E12" s="66">
        <v>2137.1</v>
      </c>
      <c r="F12" s="62">
        <v>0</v>
      </c>
      <c r="G12" s="62">
        <v>0</v>
      </c>
      <c r="H12" s="62">
        <v>0</v>
      </c>
      <c r="I12" s="62">
        <v>0</v>
      </c>
      <c r="J12" s="62">
        <v>0</v>
      </c>
      <c r="K12" s="62">
        <v>0</v>
      </c>
    </row>
    <row r="13" spans="1:11" s="63" customFormat="1" ht="24.75" customHeight="1">
      <c r="A13" s="61">
        <v>13</v>
      </c>
      <c r="B13" s="64" t="s">
        <v>152</v>
      </c>
      <c r="C13" s="64" t="s">
        <v>153</v>
      </c>
      <c r="D13" s="66">
        <v>2137.1</v>
      </c>
      <c r="E13" s="66">
        <v>2137.1</v>
      </c>
      <c r="F13" s="62">
        <v>0</v>
      </c>
      <c r="G13" s="62">
        <v>0</v>
      </c>
      <c r="H13" s="62">
        <v>0</v>
      </c>
      <c r="I13" s="62">
        <v>0</v>
      </c>
      <c r="J13" s="62">
        <v>0</v>
      </c>
      <c r="K13" s="62">
        <v>0</v>
      </c>
    </row>
    <row r="14" spans="1:11" s="63" customFormat="1" ht="24.75" customHeight="1">
      <c r="A14" s="61">
        <v>14</v>
      </c>
      <c r="B14" s="64" t="s">
        <v>154</v>
      </c>
      <c r="C14" s="64" t="s">
        <v>155</v>
      </c>
      <c r="D14" s="66">
        <v>1515.28</v>
      </c>
      <c r="E14" s="66">
        <v>1515.28</v>
      </c>
      <c r="F14" s="62">
        <v>0</v>
      </c>
      <c r="G14" s="62">
        <v>0</v>
      </c>
      <c r="H14" s="62">
        <v>0</v>
      </c>
      <c r="I14" s="62">
        <v>0</v>
      </c>
      <c r="J14" s="62">
        <v>0</v>
      </c>
      <c r="K14" s="62">
        <v>0</v>
      </c>
    </row>
    <row r="15" spans="1:11" s="65" customFormat="1" ht="24.75" customHeight="1">
      <c r="A15" s="61">
        <v>15</v>
      </c>
      <c r="B15" s="64" t="s">
        <v>156</v>
      </c>
      <c r="C15" s="64" t="s">
        <v>157</v>
      </c>
      <c r="D15" s="66">
        <v>1415.28</v>
      </c>
      <c r="E15" s="66">
        <v>1415.28</v>
      </c>
      <c r="F15" s="69"/>
      <c r="G15" s="69"/>
      <c r="H15" s="69"/>
      <c r="I15" s="69"/>
      <c r="J15" s="69"/>
      <c r="K15" s="69"/>
    </row>
    <row r="16" spans="1:11" s="65" customFormat="1" ht="24.75" customHeight="1">
      <c r="A16" s="61">
        <v>16</v>
      </c>
      <c r="B16" s="64" t="s">
        <v>158</v>
      </c>
      <c r="C16" s="64" t="s">
        <v>159</v>
      </c>
      <c r="D16" s="66">
        <v>100</v>
      </c>
      <c r="E16" s="66">
        <v>100</v>
      </c>
      <c r="F16" s="69"/>
      <c r="G16" s="69"/>
      <c r="H16" s="69"/>
      <c r="I16" s="69"/>
      <c r="J16" s="69"/>
      <c r="K16" s="69"/>
    </row>
    <row r="17" spans="1:11" s="65" customFormat="1" ht="24.75" customHeight="1">
      <c r="A17" s="61">
        <v>17</v>
      </c>
      <c r="B17" s="67">
        <v>21003</v>
      </c>
      <c r="C17" s="64" t="s">
        <v>184</v>
      </c>
      <c r="D17" s="66">
        <v>182</v>
      </c>
      <c r="E17" s="66">
        <v>182</v>
      </c>
      <c r="F17" s="69"/>
      <c r="G17" s="69"/>
      <c r="H17" s="69"/>
      <c r="I17" s="69"/>
      <c r="J17" s="69"/>
      <c r="K17" s="69"/>
    </row>
    <row r="18" spans="1:11" s="65" customFormat="1" ht="24.75" customHeight="1">
      <c r="A18" s="61">
        <v>18</v>
      </c>
      <c r="B18" s="67">
        <v>2100399</v>
      </c>
      <c r="C18" s="67" t="s">
        <v>185</v>
      </c>
      <c r="D18" s="66">
        <v>182</v>
      </c>
      <c r="E18" s="66">
        <v>182</v>
      </c>
      <c r="F18" s="69"/>
      <c r="G18" s="69"/>
      <c r="H18" s="69"/>
      <c r="I18" s="69"/>
      <c r="J18" s="69"/>
      <c r="K18" s="69"/>
    </row>
    <row r="19" spans="1:11" s="65" customFormat="1" ht="24.75" customHeight="1">
      <c r="A19" s="61">
        <v>19</v>
      </c>
      <c r="B19" s="64" t="s">
        <v>160</v>
      </c>
      <c r="C19" s="64" t="s">
        <v>161</v>
      </c>
      <c r="D19" s="66">
        <v>7495</v>
      </c>
      <c r="E19" s="66">
        <v>7495</v>
      </c>
      <c r="F19" s="69"/>
      <c r="G19" s="69"/>
      <c r="H19" s="69"/>
      <c r="I19" s="69"/>
      <c r="J19" s="69"/>
      <c r="K19" s="69"/>
    </row>
    <row r="20" spans="1:11" s="65" customFormat="1" ht="24.75" customHeight="1">
      <c r="A20" s="61">
        <v>20</v>
      </c>
      <c r="B20" s="64" t="s">
        <v>162</v>
      </c>
      <c r="C20" s="64" t="s">
        <v>163</v>
      </c>
      <c r="D20" s="66">
        <v>1530</v>
      </c>
      <c r="E20" s="66">
        <v>1530</v>
      </c>
      <c r="F20" s="69"/>
      <c r="G20" s="69"/>
      <c r="H20" s="69"/>
      <c r="I20" s="69"/>
      <c r="J20" s="69"/>
      <c r="K20" s="69"/>
    </row>
    <row r="21" spans="1:11" s="65" customFormat="1" ht="24.75" customHeight="1">
      <c r="A21" s="61">
        <v>21</v>
      </c>
      <c r="B21" s="64" t="s">
        <v>164</v>
      </c>
      <c r="C21" s="64" t="s">
        <v>165</v>
      </c>
      <c r="D21" s="66">
        <v>727</v>
      </c>
      <c r="E21" s="66">
        <v>727</v>
      </c>
      <c r="F21" s="69"/>
      <c r="G21" s="69"/>
      <c r="H21" s="69"/>
      <c r="I21" s="69"/>
      <c r="J21" s="69"/>
      <c r="K21" s="69"/>
    </row>
    <row r="22" spans="1:11" s="65" customFormat="1" ht="24.75" customHeight="1">
      <c r="A22" s="61">
        <v>22</v>
      </c>
      <c r="B22" s="64" t="s">
        <v>166</v>
      </c>
      <c r="C22" s="64" t="s">
        <v>167</v>
      </c>
      <c r="D22" s="66">
        <v>480</v>
      </c>
      <c r="E22" s="66">
        <v>480</v>
      </c>
      <c r="F22" s="69"/>
      <c r="G22" s="69"/>
      <c r="H22" s="69"/>
      <c r="I22" s="69"/>
      <c r="J22" s="69"/>
      <c r="K22" s="69"/>
    </row>
    <row r="23" spans="1:11" s="65" customFormat="1" ht="24.75" customHeight="1">
      <c r="A23" s="61">
        <v>23</v>
      </c>
      <c r="B23" s="64" t="s">
        <v>168</v>
      </c>
      <c r="C23" s="64" t="s">
        <v>169</v>
      </c>
      <c r="D23" s="66">
        <v>3703</v>
      </c>
      <c r="E23" s="66">
        <v>3703</v>
      </c>
      <c r="F23" s="69"/>
      <c r="G23" s="69"/>
      <c r="H23" s="69"/>
      <c r="I23" s="69"/>
      <c r="J23" s="69"/>
      <c r="K23" s="69"/>
    </row>
    <row r="24" spans="1:11" s="65" customFormat="1" ht="24.75" customHeight="1">
      <c r="A24" s="61">
        <v>24</v>
      </c>
      <c r="B24" s="67">
        <v>2100408</v>
      </c>
      <c r="C24" s="64" t="s">
        <v>186</v>
      </c>
      <c r="D24" s="66">
        <v>950</v>
      </c>
      <c r="E24" s="66">
        <v>950</v>
      </c>
      <c r="F24" s="69"/>
      <c r="G24" s="69"/>
      <c r="H24" s="69"/>
      <c r="I24" s="69"/>
      <c r="J24" s="69"/>
      <c r="K24" s="69"/>
    </row>
    <row r="25" spans="1:11" s="65" customFormat="1" ht="24.75" customHeight="1">
      <c r="A25" s="61">
        <v>25</v>
      </c>
      <c r="B25" s="64" t="s">
        <v>170</v>
      </c>
      <c r="C25" s="64" t="s">
        <v>171</v>
      </c>
      <c r="D25" s="66">
        <v>75</v>
      </c>
      <c r="E25" s="66">
        <v>75</v>
      </c>
      <c r="F25" s="69"/>
      <c r="G25" s="69"/>
      <c r="H25" s="69"/>
      <c r="I25" s="69"/>
      <c r="J25" s="69"/>
      <c r="K25" s="69"/>
    </row>
    <row r="26" spans="1:11" s="65" customFormat="1" ht="24.75" customHeight="1">
      <c r="A26" s="61">
        <v>26</v>
      </c>
      <c r="B26" s="64" t="s">
        <v>172</v>
      </c>
      <c r="C26" s="64" t="s">
        <v>173</v>
      </c>
      <c r="D26" s="66">
        <v>30</v>
      </c>
      <c r="E26" s="66">
        <v>30</v>
      </c>
      <c r="F26" s="69"/>
      <c r="G26" s="69"/>
      <c r="H26" s="69"/>
      <c r="I26" s="69"/>
      <c r="J26" s="69"/>
      <c r="K26" s="69"/>
    </row>
    <row r="27" spans="1:11" s="65" customFormat="1" ht="24.75" customHeight="1">
      <c r="A27" s="61">
        <v>27</v>
      </c>
      <c r="B27" s="67">
        <v>21005</v>
      </c>
      <c r="C27" s="64" t="s">
        <v>182</v>
      </c>
      <c r="D27" s="66">
        <v>10</v>
      </c>
      <c r="E27" s="66">
        <v>10</v>
      </c>
      <c r="F27" s="69"/>
      <c r="G27" s="69"/>
      <c r="H27" s="69"/>
      <c r="I27" s="69"/>
      <c r="J27" s="69"/>
      <c r="K27" s="69"/>
    </row>
    <row r="28" spans="1:11" s="65" customFormat="1" ht="24.75" customHeight="1">
      <c r="A28" s="61">
        <v>28</v>
      </c>
      <c r="B28" s="67">
        <v>2100510</v>
      </c>
      <c r="C28" s="64" t="s">
        <v>187</v>
      </c>
      <c r="D28" s="66">
        <v>10</v>
      </c>
      <c r="E28" s="66">
        <v>10</v>
      </c>
      <c r="F28" s="69"/>
      <c r="G28" s="69"/>
      <c r="H28" s="69"/>
      <c r="I28" s="69"/>
      <c r="J28" s="69"/>
      <c r="K28" s="69"/>
    </row>
    <row r="29" spans="1:11" s="65" customFormat="1" ht="24.75" customHeight="1">
      <c r="A29" s="61">
        <v>29</v>
      </c>
      <c r="B29" s="64" t="s">
        <v>174</v>
      </c>
      <c r="C29" s="64" t="s">
        <v>175</v>
      </c>
      <c r="D29" s="66">
        <v>586.1</v>
      </c>
      <c r="E29" s="66">
        <v>586.1</v>
      </c>
      <c r="F29" s="69"/>
      <c r="G29" s="69"/>
      <c r="H29" s="69"/>
      <c r="I29" s="69"/>
      <c r="J29" s="69"/>
      <c r="K29" s="69"/>
    </row>
    <row r="30" spans="1:11" s="65" customFormat="1" ht="24.75" customHeight="1">
      <c r="A30" s="61">
        <v>30</v>
      </c>
      <c r="B30" s="64" t="s">
        <v>176</v>
      </c>
      <c r="C30" s="64" t="s">
        <v>177</v>
      </c>
      <c r="D30" s="66">
        <v>282</v>
      </c>
      <c r="E30" s="66">
        <v>282</v>
      </c>
      <c r="F30" s="69"/>
      <c r="G30" s="69"/>
      <c r="H30" s="69"/>
      <c r="I30" s="69"/>
      <c r="J30" s="69"/>
      <c r="K30" s="69"/>
    </row>
    <row r="31" spans="1:11" s="65" customFormat="1" ht="24.75" customHeight="1">
      <c r="A31" s="61">
        <v>31</v>
      </c>
      <c r="B31" s="64" t="s">
        <v>178</v>
      </c>
      <c r="C31" s="64" t="s">
        <v>179</v>
      </c>
      <c r="D31" s="66">
        <v>8</v>
      </c>
      <c r="E31" s="66">
        <v>8</v>
      </c>
      <c r="F31" s="69"/>
      <c r="G31" s="69"/>
      <c r="H31" s="69"/>
      <c r="I31" s="69"/>
      <c r="J31" s="69"/>
      <c r="K31" s="69"/>
    </row>
    <row r="32" spans="1:11" s="65" customFormat="1" ht="24.75" customHeight="1">
      <c r="A32" s="61">
        <v>32</v>
      </c>
      <c r="B32" s="64" t="s">
        <v>180</v>
      </c>
      <c r="C32" s="64" t="s">
        <v>181</v>
      </c>
      <c r="D32" s="66">
        <v>296.1</v>
      </c>
      <c r="E32" s="66">
        <v>296.1</v>
      </c>
      <c r="F32" s="69"/>
      <c r="G32" s="69"/>
      <c r="H32" s="69"/>
      <c r="I32" s="69"/>
      <c r="J32" s="69"/>
      <c r="K32" s="69"/>
    </row>
    <row r="33" spans="1:11" s="65" customFormat="1" ht="24.75" customHeight="1">
      <c r="A33" s="61">
        <v>33</v>
      </c>
      <c r="B33" s="70" t="s">
        <v>188</v>
      </c>
      <c r="C33" s="70" t="s">
        <v>183</v>
      </c>
      <c r="D33" s="69">
        <v>66</v>
      </c>
      <c r="E33" s="69">
        <v>66</v>
      </c>
      <c r="F33" s="69"/>
      <c r="G33" s="69"/>
      <c r="H33" s="69"/>
      <c r="I33" s="69"/>
      <c r="J33" s="69"/>
      <c r="K33" s="69"/>
    </row>
    <row r="34" spans="1:11" s="65" customFormat="1" ht="24.75" customHeight="1">
      <c r="A34" s="61">
        <v>34</v>
      </c>
      <c r="B34" s="70" t="s">
        <v>189</v>
      </c>
      <c r="C34" s="70" t="s">
        <v>190</v>
      </c>
      <c r="D34" s="69">
        <v>66</v>
      </c>
      <c r="E34" s="69">
        <v>66</v>
      </c>
      <c r="F34" s="69"/>
      <c r="G34" s="69"/>
      <c r="H34" s="69"/>
      <c r="I34" s="69"/>
      <c r="J34" s="69"/>
      <c r="K34" s="69"/>
    </row>
  </sheetData>
  <sheetProtection/>
  <mergeCells count="13">
    <mergeCell ref="I3:I4"/>
    <mergeCell ref="J3:J4"/>
    <mergeCell ref="K3:K4"/>
    <mergeCell ref="A1:K1"/>
    <mergeCell ref="A2:G2"/>
    <mergeCell ref="H2:I2"/>
    <mergeCell ref="J2:K2"/>
    <mergeCell ref="B3:C3"/>
    <mergeCell ref="G3:H3"/>
    <mergeCell ref="A3:A4"/>
    <mergeCell ref="D3:D4"/>
    <mergeCell ref="E3:E4"/>
    <mergeCell ref="F3:F4"/>
  </mergeCells>
  <printOptions/>
  <pageMargins left="0.7480314960629921" right="0.7480314960629921" top="0.984251968503937" bottom="0.984251968503937" header="0.5118110236220472" footer="0.5118110236220472"/>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showZeros="0" zoomScaleSheetLayoutView="100" zoomScalePageLayoutView="0" workbookViewId="0" topLeftCell="A1">
      <selection activeCell="D14" sqref="D14"/>
    </sheetView>
  </sheetViews>
  <sheetFormatPr defaultColWidth="7.50390625" defaultRowHeight="14.25"/>
  <cols>
    <col min="1" max="1" width="6.25390625" style="5" customWidth="1"/>
    <col min="2" max="2" width="14.00390625" style="6" customWidth="1"/>
    <col min="3" max="3" width="27.375" style="6" customWidth="1"/>
    <col min="4" max="9" width="12.50390625" style="7" customWidth="1"/>
    <col min="10" max="16384" width="7.50390625" style="4" customWidth="1"/>
  </cols>
  <sheetData>
    <row r="1" spans="1:9" s="73" customFormat="1" ht="37.5" customHeight="1">
      <c r="A1" s="187" t="s">
        <v>75</v>
      </c>
      <c r="B1" s="188"/>
      <c r="C1" s="188"/>
      <c r="D1" s="188"/>
      <c r="E1" s="188"/>
      <c r="F1" s="188"/>
      <c r="G1" s="188"/>
      <c r="H1" s="189"/>
      <c r="I1" s="188"/>
    </row>
    <row r="2" spans="1:9" s="75" customFormat="1" ht="27" customHeight="1">
      <c r="A2" s="190" t="s">
        <v>145</v>
      </c>
      <c r="B2" s="186"/>
      <c r="C2" s="186"/>
      <c r="D2" s="186"/>
      <c r="E2" s="190" t="s">
        <v>51</v>
      </c>
      <c r="F2" s="190" t="s">
        <v>1</v>
      </c>
      <c r="G2" s="186"/>
      <c r="H2" s="191" t="s">
        <v>2</v>
      </c>
      <c r="I2" s="186"/>
    </row>
    <row r="3" spans="1:9" s="75" customFormat="1" ht="27" customHeight="1">
      <c r="A3" s="186" t="s">
        <v>3</v>
      </c>
      <c r="B3" s="186" t="s">
        <v>52</v>
      </c>
      <c r="C3" s="186"/>
      <c r="D3" s="186" t="s">
        <v>76</v>
      </c>
      <c r="E3" s="186" t="s">
        <v>77</v>
      </c>
      <c r="F3" s="186" t="s">
        <v>78</v>
      </c>
      <c r="G3" s="186" t="s">
        <v>79</v>
      </c>
      <c r="H3" s="186" t="s">
        <v>80</v>
      </c>
      <c r="I3" s="186" t="s">
        <v>81</v>
      </c>
    </row>
    <row r="4" spans="1:9" s="75" customFormat="1" ht="37.5" customHeight="1">
      <c r="A4" s="186" t="s">
        <v>7</v>
      </c>
      <c r="B4" s="74" t="s">
        <v>60</v>
      </c>
      <c r="C4" s="74" t="s">
        <v>61</v>
      </c>
      <c r="D4" s="186"/>
      <c r="E4" s="186" t="s">
        <v>63</v>
      </c>
      <c r="F4" s="186" t="s">
        <v>82</v>
      </c>
      <c r="G4" s="186"/>
      <c r="H4" s="186"/>
      <c r="I4" s="186" t="s">
        <v>65</v>
      </c>
    </row>
    <row r="5" spans="1:9" s="75" customFormat="1" ht="27" customHeight="1">
      <c r="A5" s="74" t="s">
        <v>7</v>
      </c>
      <c r="B5" s="74" t="s">
        <v>10</v>
      </c>
      <c r="C5" s="74" t="s">
        <v>11</v>
      </c>
      <c r="D5" s="74" t="s">
        <v>12</v>
      </c>
      <c r="E5" s="74" t="s">
        <v>13</v>
      </c>
      <c r="F5" s="74" t="s">
        <v>66</v>
      </c>
      <c r="G5" s="74" t="s">
        <v>67</v>
      </c>
      <c r="H5" s="74" t="s">
        <v>68</v>
      </c>
      <c r="I5" s="74" t="s">
        <v>69</v>
      </c>
    </row>
    <row r="6" spans="1:9" s="8" customFormat="1" ht="24.75" customHeight="1">
      <c r="A6" s="11">
        <v>6</v>
      </c>
      <c r="B6" s="10"/>
      <c r="C6" s="10" t="s">
        <v>72</v>
      </c>
      <c r="D6" s="66">
        <v>12091.48</v>
      </c>
      <c r="E6" s="66">
        <v>4044</v>
      </c>
      <c r="F6" s="72">
        <v>8047.48</v>
      </c>
      <c r="G6" s="9">
        <f>D6-E6-F6</f>
        <v>0</v>
      </c>
      <c r="H6" s="9">
        <v>0</v>
      </c>
      <c r="I6" s="9">
        <v>0</v>
      </c>
    </row>
    <row r="7" spans="1:9" s="8" customFormat="1" ht="24.75" customHeight="1">
      <c r="A7" s="11">
        <v>7</v>
      </c>
      <c r="B7" s="68">
        <v>208</v>
      </c>
      <c r="C7" s="68" t="s">
        <v>146</v>
      </c>
      <c r="D7" s="66">
        <v>100</v>
      </c>
      <c r="E7" s="66">
        <v>66</v>
      </c>
      <c r="F7" s="72">
        <v>34</v>
      </c>
      <c r="G7" s="9">
        <f aca="true" t="shared" si="0" ref="G7:G34">D7-E7-F7</f>
        <v>0</v>
      </c>
      <c r="H7" s="9">
        <v>0</v>
      </c>
      <c r="I7" s="9">
        <v>0</v>
      </c>
    </row>
    <row r="8" spans="1:9" s="8" customFormat="1" ht="24.75" customHeight="1">
      <c r="A8" s="11">
        <v>8</v>
      </c>
      <c r="B8" s="68">
        <v>20816</v>
      </c>
      <c r="C8" s="68" t="s">
        <v>147</v>
      </c>
      <c r="D8" s="66">
        <v>100</v>
      </c>
      <c r="E8" s="66">
        <v>66</v>
      </c>
      <c r="F8" s="72">
        <v>34</v>
      </c>
      <c r="G8" s="9">
        <f t="shared" si="0"/>
        <v>0</v>
      </c>
      <c r="H8" s="9">
        <v>0</v>
      </c>
      <c r="I8" s="9">
        <v>0</v>
      </c>
    </row>
    <row r="9" spans="1:9" s="8" customFormat="1" ht="24.75" customHeight="1">
      <c r="A9" s="11">
        <v>9</v>
      </c>
      <c r="B9" s="68">
        <v>2081601</v>
      </c>
      <c r="C9" s="68" t="s">
        <v>73</v>
      </c>
      <c r="D9" s="66">
        <v>66</v>
      </c>
      <c r="E9" s="66">
        <v>66</v>
      </c>
      <c r="F9" s="72"/>
      <c r="G9" s="9">
        <f t="shared" si="0"/>
        <v>0</v>
      </c>
      <c r="H9" s="9">
        <v>0</v>
      </c>
      <c r="I9" s="9">
        <v>0</v>
      </c>
    </row>
    <row r="10" spans="1:9" s="8" customFormat="1" ht="24.75" customHeight="1">
      <c r="A10" s="11">
        <v>10</v>
      </c>
      <c r="B10" s="68">
        <v>2081602</v>
      </c>
      <c r="C10" s="68" t="s">
        <v>74</v>
      </c>
      <c r="D10" s="66">
        <v>34</v>
      </c>
      <c r="E10" s="66"/>
      <c r="F10" s="72">
        <v>34</v>
      </c>
      <c r="G10" s="9">
        <f t="shared" si="0"/>
        <v>0</v>
      </c>
      <c r="H10" s="9">
        <v>0</v>
      </c>
      <c r="I10" s="9">
        <v>0</v>
      </c>
    </row>
    <row r="11" spans="1:9" s="8" customFormat="1" ht="24.75" customHeight="1">
      <c r="A11" s="11">
        <v>11</v>
      </c>
      <c r="B11" s="64" t="s">
        <v>148</v>
      </c>
      <c r="C11" s="64" t="s">
        <v>149</v>
      </c>
      <c r="D11" s="66">
        <v>11991.48</v>
      </c>
      <c r="E11" s="66">
        <v>3978</v>
      </c>
      <c r="F11" s="72">
        <v>8013.48</v>
      </c>
      <c r="G11" s="9">
        <f t="shared" si="0"/>
        <v>0</v>
      </c>
      <c r="H11" s="9">
        <v>0</v>
      </c>
      <c r="I11" s="9">
        <v>0</v>
      </c>
    </row>
    <row r="12" spans="1:9" s="8" customFormat="1" ht="24.75" customHeight="1">
      <c r="A12" s="11">
        <v>12</v>
      </c>
      <c r="B12" s="64" t="s">
        <v>150</v>
      </c>
      <c r="C12" s="64" t="s">
        <v>151</v>
      </c>
      <c r="D12" s="66">
        <v>2137.1</v>
      </c>
      <c r="E12" s="66">
        <v>1984</v>
      </c>
      <c r="F12" s="72">
        <v>153.1</v>
      </c>
      <c r="G12" s="9">
        <f t="shared" si="0"/>
        <v>0</v>
      </c>
      <c r="H12" s="9">
        <v>0</v>
      </c>
      <c r="I12" s="9">
        <v>0</v>
      </c>
    </row>
    <row r="13" spans="1:9" s="8" customFormat="1" ht="24.75" customHeight="1">
      <c r="A13" s="11">
        <v>13</v>
      </c>
      <c r="B13" s="64" t="s">
        <v>152</v>
      </c>
      <c r="C13" s="64" t="s">
        <v>153</v>
      </c>
      <c r="D13" s="66">
        <v>2137.1</v>
      </c>
      <c r="E13" s="66">
        <v>1984</v>
      </c>
      <c r="F13" s="72">
        <v>153.1</v>
      </c>
      <c r="G13" s="9">
        <f t="shared" si="0"/>
        <v>0</v>
      </c>
      <c r="H13" s="9">
        <v>0</v>
      </c>
      <c r="I13" s="9">
        <v>0</v>
      </c>
    </row>
    <row r="14" spans="1:9" s="8" customFormat="1" ht="24.75" customHeight="1">
      <c r="A14" s="11">
        <v>14</v>
      </c>
      <c r="B14" s="64" t="s">
        <v>154</v>
      </c>
      <c r="C14" s="64" t="s">
        <v>155</v>
      </c>
      <c r="D14" s="66">
        <v>1515.28</v>
      </c>
      <c r="E14" s="66"/>
      <c r="F14" s="72">
        <v>1515.28</v>
      </c>
      <c r="G14" s="9">
        <f t="shared" si="0"/>
        <v>0</v>
      </c>
      <c r="H14" s="9">
        <v>0</v>
      </c>
      <c r="I14" s="9">
        <v>0</v>
      </c>
    </row>
    <row r="15" spans="1:9" s="8" customFormat="1" ht="24.75" customHeight="1">
      <c r="A15" s="11">
        <v>15</v>
      </c>
      <c r="B15" s="64" t="s">
        <v>156</v>
      </c>
      <c r="C15" s="64" t="s">
        <v>157</v>
      </c>
      <c r="D15" s="66">
        <v>1415.28</v>
      </c>
      <c r="E15" s="66"/>
      <c r="F15" s="72">
        <v>1415.28</v>
      </c>
      <c r="G15" s="9">
        <f t="shared" si="0"/>
        <v>0</v>
      </c>
      <c r="H15" s="9">
        <v>0</v>
      </c>
      <c r="I15" s="9">
        <v>0</v>
      </c>
    </row>
    <row r="16" spans="1:9" s="8" customFormat="1" ht="24.75" customHeight="1">
      <c r="A16" s="11">
        <v>16</v>
      </c>
      <c r="B16" s="64" t="s">
        <v>158</v>
      </c>
      <c r="C16" s="64" t="s">
        <v>159</v>
      </c>
      <c r="D16" s="66">
        <v>100</v>
      </c>
      <c r="E16" s="66"/>
      <c r="F16" s="72">
        <v>100</v>
      </c>
      <c r="G16" s="9">
        <f t="shared" si="0"/>
        <v>0</v>
      </c>
      <c r="H16" s="9">
        <v>0</v>
      </c>
      <c r="I16" s="9">
        <v>0</v>
      </c>
    </row>
    <row r="17" spans="1:9" ht="24.75" customHeight="1">
      <c r="A17" s="11">
        <v>17</v>
      </c>
      <c r="B17" s="67">
        <v>21003</v>
      </c>
      <c r="C17" s="64" t="s">
        <v>184</v>
      </c>
      <c r="D17" s="66">
        <v>182</v>
      </c>
      <c r="E17" s="66"/>
      <c r="F17" s="72">
        <v>182</v>
      </c>
      <c r="G17" s="9">
        <f t="shared" si="0"/>
        <v>0</v>
      </c>
      <c r="H17" s="71"/>
      <c r="I17" s="71"/>
    </row>
    <row r="18" spans="1:9" ht="24.75" customHeight="1">
      <c r="A18" s="11">
        <v>18</v>
      </c>
      <c r="B18" s="67">
        <v>2100399</v>
      </c>
      <c r="C18" s="67" t="s">
        <v>185</v>
      </c>
      <c r="D18" s="66">
        <v>182</v>
      </c>
      <c r="E18" s="66"/>
      <c r="F18" s="72">
        <v>182</v>
      </c>
      <c r="G18" s="9">
        <f t="shared" si="0"/>
        <v>0</v>
      </c>
      <c r="H18" s="71"/>
      <c r="I18" s="71"/>
    </row>
    <row r="19" spans="1:9" ht="24.75" customHeight="1">
      <c r="A19" s="11">
        <v>19</v>
      </c>
      <c r="B19" s="64" t="s">
        <v>160</v>
      </c>
      <c r="C19" s="64" t="s">
        <v>161</v>
      </c>
      <c r="D19" s="66">
        <v>7495</v>
      </c>
      <c r="E19" s="66">
        <v>1994</v>
      </c>
      <c r="F19" s="72">
        <v>5501</v>
      </c>
      <c r="G19" s="9">
        <f t="shared" si="0"/>
        <v>0</v>
      </c>
      <c r="H19" s="71"/>
      <c r="I19" s="71"/>
    </row>
    <row r="20" spans="1:9" ht="24.75" customHeight="1">
      <c r="A20" s="11">
        <v>20</v>
      </c>
      <c r="B20" s="64" t="s">
        <v>162</v>
      </c>
      <c r="C20" s="64" t="s">
        <v>163</v>
      </c>
      <c r="D20" s="66">
        <v>1530</v>
      </c>
      <c r="E20" s="66">
        <v>1369</v>
      </c>
      <c r="F20" s="72">
        <v>161</v>
      </c>
      <c r="G20" s="9">
        <f t="shared" si="0"/>
        <v>0</v>
      </c>
      <c r="H20" s="71"/>
      <c r="I20" s="71"/>
    </row>
    <row r="21" spans="1:9" ht="24.75" customHeight="1">
      <c r="A21" s="11">
        <v>21</v>
      </c>
      <c r="B21" s="64" t="s">
        <v>164</v>
      </c>
      <c r="C21" s="64" t="s">
        <v>165</v>
      </c>
      <c r="D21" s="66">
        <v>727</v>
      </c>
      <c r="E21" s="66">
        <v>625</v>
      </c>
      <c r="F21" s="72">
        <v>102</v>
      </c>
      <c r="G21" s="9">
        <f t="shared" si="0"/>
        <v>0</v>
      </c>
      <c r="H21" s="71"/>
      <c r="I21" s="71"/>
    </row>
    <row r="22" spans="1:9" ht="24.75" customHeight="1">
      <c r="A22" s="11">
        <v>22</v>
      </c>
      <c r="B22" s="64" t="s">
        <v>166</v>
      </c>
      <c r="C22" s="64" t="s">
        <v>167</v>
      </c>
      <c r="D22" s="66">
        <v>480</v>
      </c>
      <c r="E22" s="66"/>
      <c r="F22" s="66">
        <v>480</v>
      </c>
      <c r="G22" s="9">
        <f t="shared" si="0"/>
        <v>0</v>
      </c>
      <c r="H22" s="71"/>
      <c r="I22" s="71"/>
    </row>
    <row r="23" spans="1:9" ht="24.75" customHeight="1">
      <c r="A23" s="11">
        <v>23</v>
      </c>
      <c r="B23" s="64" t="s">
        <v>168</v>
      </c>
      <c r="C23" s="64" t="s">
        <v>169</v>
      </c>
      <c r="D23" s="66">
        <v>3703</v>
      </c>
      <c r="E23" s="66"/>
      <c r="F23" s="66">
        <v>3703</v>
      </c>
      <c r="G23" s="9">
        <f t="shared" si="0"/>
        <v>0</v>
      </c>
      <c r="H23" s="71"/>
      <c r="I23" s="71"/>
    </row>
    <row r="24" spans="1:9" ht="24.75" customHeight="1">
      <c r="A24" s="11">
        <v>24</v>
      </c>
      <c r="B24" s="67">
        <v>2100408</v>
      </c>
      <c r="C24" s="64" t="s">
        <v>186</v>
      </c>
      <c r="D24" s="66">
        <v>950</v>
      </c>
      <c r="E24" s="66"/>
      <c r="F24" s="66">
        <v>950</v>
      </c>
      <c r="G24" s="9">
        <f t="shared" si="0"/>
        <v>0</v>
      </c>
      <c r="H24" s="71"/>
      <c r="I24" s="71"/>
    </row>
    <row r="25" spans="1:9" ht="24.75" customHeight="1">
      <c r="A25" s="11">
        <v>25</v>
      </c>
      <c r="B25" s="64" t="s">
        <v>170</v>
      </c>
      <c r="C25" s="64" t="s">
        <v>171</v>
      </c>
      <c r="D25" s="66">
        <v>75</v>
      </c>
      <c r="E25" s="66"/>
      <c r="F25" s="72">
        <v>75</v>
      </c>
      <c r="G25" s="9">
        <f t="shared" si="0"/>
        <v>0</v>
      </c>
      <c r="H25" s="71"/>
      <c r="I25" s="71"/>
    </row>
    <row r="26" spans="1:9" ht="24.75" customHeight="1">
      <c r="A26" s="11">
        <v>26</v>
      </c>
      <c r="B26" s="64" t="s">
        <v>172</v>
      </c>
      <c r="C26" s="64" t="s">
        <v>173</v>
      </c>
      <c r="D26" s="66">
        <v>30</v>
      </c>
      <c r="E26" s="66"/>
      <c r="F26" s="72">
        <v>30</v>
      </c>
      <c r="G26" s="9">
        <f t="shared" si="0"/>
        <v>0</v>
      </c>
      <c r="H26" s="71"/>
      <c r="I26" s="71"/>
    </row>
    <row r="27" spans="1:9" ht="24.75" customHeight="1">
      <c r="A27" s="11">
        <v>27</v>
      </c>
      <c r="B27" s="67">
        <v>21005</v>
      </c>
      <c r="C27" s="64" t="s">
        <v>182</v>
      </c>
      <c r="D27" s="66">
        <v>10</v>
      </c>
      <c r="E27" s="66"/>
      <c r="F27" s="66">
        <v>10</v>
      </c>
      <c r="G27" s="9">
        <f t="shared" si="0"/>
        <v>0</v>
      </c>
      <c r="H27" s="71"/>
      <c r="I27" s="71"/>
    </row>
    <row r="28" spans="1:9" ht="24.75" customHeight="1">
      <c r="A28" s="11">
        <v>28</v>
      </c>
      <c r="B28" s="67">
        <v>2100510</v>
      </c>
      <c r="C28" s="64" t="s">
        <v>187</v>
      </c>
      <c r="D28" s="66">
        <v>10</v>
      </c>
      <c r="E28" s="66"/>
      <c r="F28" s="66">
        <v>10</v>
      </c>
      <c r="G28" s="9">
        <f t="shared" si="0"/>
        <v>0</v>
      </c>
      <c r="H28" s="71"/>
      <c r="I28" s="71"/>
    </row>
    <row r="29" spans="1:9" ht="24.75" customHeight="1">
      <c r="A29" s="11">
        <v>29</v>
      </c>
      <c r="B29" s="64" t="s">
        <v>174</v>
      </c>
      <c r="C29" s="64" t="s">
        <v>175</v>
      </c>
      <c r="D29" s="66">
        <v>586.1</v>
      </c>
      <c r="E29" s="66"/>
      <c r="F29" s="66">
        <v>586.1</v>
      </c>
      <c r="G29" s="9">
        <f t="shared" si="0"/>
        <v>0</v>
      </c>
      <c r="H29" s="71"/>
      <c r="I29" s="71"/>
    </row>
    <row r="30" spans="1:9" ht="24.75" customHeight="1">
      <c r="A30" s="11">
        <v>30</v>
      </c>
      <c r="B30" s="64" t="s">
        <v>176</v>
      </c>
      <c r="C30" s="64" t="s">
        <v>177</v>
      </c>
      <c r="D30" s="66">
        <v>282</v>
      </c>
      <c r="E30" s="66"/>
      <c r="F30" s="72">
        <v>282</v>
      </c>
      <c r="G30" s="9">
        <f t="shared" si="0"/>
        <v>0</v>
      </c>
      <c r="H30" s="71"/>
      <c r="I30" s="71"/>
    </row>
    <row r="31" spans="1:9" ht="24.75" customHeight="1">
      <c r="A31" s="11">
        <v>31</v>
      </c>
      <c r="B31" s="64" t="s">
        <v>178</v>
      </c>
      <c r="C31" s="64" t="s">
        <v>179</v>
      </c>
      <c r="D31" s="66">
        <v>8</v>
      </c>
      <c r="E31" s="66"/>
      <c r="F31" s="72">
        <v>8</v>
      </c>
      <c r="G31" s="9">
        <f t="shared" si="0"/>
        <v>0</v>
      </c>
      <c r="H31" s="71"/>
      <c r="I31" s="71"/>
    </row>
    <row r="32" spans="1:9" ht="24.75" customHeight="1">
      <c r="A32" s="11">
        <v>32</v>
      </c>
      <c r="B32" s="64" t="s">
        <v>180</v>
      </c>
      <c r="C32" s="64" t="s">
        <v>181</v>
      </c>
      <c r="D32" s="66">
        <v>296.1</v>
      </c>
      <c r="E32" s="66"/>
      <c r="F32" s="72">
        <v>296.1</v>
      </c>
      <c r="G32" s="9">
        <f t="shared" si="0"/>
        <v>0</v>
      </c>
      <c r="H32" s="71"/>
      <c r="I32" s="71"/>
    </row>
    <row r="33" spans="1:9" ht="24.75" customHeight="1">
      <c r="A33" s="11">
        <v>33</v>
      </c>
      <c r="B33" s="70" t="s">
        <v>188</v>
      </c>
      <c r="C33" s="70" t="s">
        <v>183</v>
      </c>
      <c r="D33" s="69">
        <v>66</v>
      </c>
      <c r="E33" s="69"/>
      <c r="F33" s="72">
        <v>66</v>
      </c>
      <c r="G33" s="9">
        <f t="shared" si="0"/>
        <v>0</v>
      </c>
      <c r="H33" s="71"/>
      <c r="I33" s="71"/>
    </row>
    <row r="34" spans="1:9" ht="24.75" customHeight="1">
      <c r="A34" s="11">
        <v>34</v>
      </c>
      <c r="B34" s="70" t="s">
        <v>189</v>
      </c>
      <c r="C34" s="70" t="s">
        <v>190</v>
      </c>
      <c r="D34" s="69">
        <v>66</v>
      </c>
      <c r="E34" s="69"/>
      <c r="F34" s="72">
        <v>66</v>
      </c>
      <c r="G34" s="9">
        <f t="shared" si="0"/>
        <v>0</v>
      </c>
      <c r="H34" s="71"/>
      <c r="I34" s="71"/>
    </row>
  </sheetData>
  <sheetProtection/>
  <mergeCells count="12">
    <mergeCell ref="D3:D4"/>
    <mergeCell ref="E3:E4"/>
    <mergeCell ref="F3:F4"/>
    <mergeCell ref="G3:G4"/>
    <mergeCell ref="H3:H4"/>
    <mergeCell ref="I3:I4"/>
    <mergeCell ref="A1:I1"/>
    <mergeCell ref="A2:E2"/>
    <mergeCell ref="F2:G2"/>
    <mergeCell ref="H2:I2"/>
    <mergeCell ref="B3:C3"/>
    <mergeCell ref="A3:A4"/>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H30"/>
  <sheetViews>
    <sheetView showZeros="0" zoomScaleSheetLayoutView="100" zoomScalePageLayoutView="0" workbookViewId="0" topLeftCell="A1">
      <selection activeCell="B4" sqref="B4"/>
    </sheetView>
  </sheetViews>
  <sheetFormatPr defaultColWidth="7.50390625" defaultRowHeight="15" customHeight="1"/>
  <cols>
    <col min="1" max="1" width="6.25390625" style="12" customWidth="1"/>
    <col min="2" max="2" width="32.50390625" style="95" customWidth="1"/>
    <col min="3" max="3" width="12.50390625" style="96" customWidth="1"/>
    <col min="4" max="4" width="32.50390625" style="95" customWidth="1"/>
    <col min="5" max="8" width="12.50390625" style="96" customWidth="1"/>
    <col min="9" max="16384" width="7.50390625" style="97" customWidth="1"/>
  </cols>
  <sheetData>
    <row r="1" spans="1:8" s="89" customFormat="1" ht="37.5" customHeight="1">
      <c r="A1" s="192" t="s">
        <v>83</v>
      </c>
      <c r="B1" s="193">
        <f>""</f>
      </c>
      <c r="C1" s="193">
        <f>""</f>
      </c>
      <c r="D1" s="193">
        <f>""</f>
      </c>
      <c r="E1" s="193">
        <f>""</f>
      </c>
      <c r="F1" s="193">
        <f>""</f>
      </c>
      <c r="G1" s="194">
        <f>""</f>
      </c>
      <c r="H1" s="193">
        <f>""</f>
      </c>
    </row>
    <row r="2" spans="1:8" s="91" customFormat="1" ht="24" customHeight="1">
      <c r="A2" s="195" t="s">
        <v>145</v>
      </c>
      <c r="B2" s="196">
        <f>""</f>
      </c>
      <c r="C2" s="196">
        <f>""</f>
      </c>
      <c r="D2" s="196">
        <f>""</f>
      </c>
      <c r="E2" s="195" t="s">
        <v>1</v>
      </c>
      <c r="F2" s="196">
        <f>""</f>
      </c>
      <c r="G2" s="197" t="s">
        <v>2</v>
      </c>
      <c r="H2" s="196">
        <f>""</f>
      </c>
    </row>
    <row r="3" spans="1:8" s="91" customFormat="1" ht="24" customHeight="1">
      <c r="A3" s="196" t="s">
        <v>3</v>
      </c>
      <c r="B3" s="196" t="s">
        <v>4</v>
      </c>
      <c r="C3" s="196">
        <f>""</f>
      </c>
      <c r="D3" s="196" t="s">
        <v>6</v>
      </c>
      <c r="E3" s="196" t="s">
        <v>56</v>
      </c>
      <c r="F3" s="196" t="s">
        <v>57</v>
      </c>
      <c r="G3" s="196" t="s">
        <v>58</v>
      </c>
      <c r="H3" s="196" t="s">
        <v>59</v>
      </c>
    </row>
    <row r="4" spans="1:8" s="91" customFormat="1" ht="43.5" customHeight="1">
      <c r="A4" s="196" t="s">
        <v>7</v>
      </c>
      <c r="B4" s="90" t="s">
        <v>8</v>
      </c>
      <c r="C4" s="90" t="s">
        <v>84</v>
      </c>
      <c r="D4" s="90" t="s">
        <v>8</v>
      </c>
      <c r="E4" s="90" t="s">
        <v>72</v>
      </c>
      <c r="F4" s="90" t="s">
        <v>85</v>
      </c>
      <c r="G4" s="90" t="s">
        <v>86</v>
      </c>
      <c r="H4" s="90" t="s">
        <v>87</v>
      </c>
    </row>
    <row r="5" spans="1:8" s="91" customFormat="1" ht="24" customHeight="1">
      <c r="A5" s="90" t="s">
        <v>7</v>
      </c>
      <c r="B5" s="90" t="s">
        <v>10</v>
      </c>
      <c r="C5" s="90" t="s">
        <v>11</v>
      </c>
      <c r="D5" s="90" t="s">
        <v>12</v>
      </c>
      <c r="E5" s="90" t="s">
        <v>13</v>
      </c>
      <c r="F5" s="90" t="s">
        <v>66</v>
      </c>
      <c r="G5" s="90" t="s">
        <v>67</v>
      </c>
      <c r="H5" s="90" t="s">
        <v>68</v>
      </c>
    </row>
    <row r="6" spans="1:8" s="94" customFormat="1" ht="24" customHeight="1">
      <c r="A6" s="13">
        <f>ROW()</f>
        <v>6</v>
      </c>
      <c r="B6" s="92" t="s">
        <v>88</v>
      </c>
      <c r="C6" s="39">
        <v>12091.48</v>
      </c>
      <c r="D6" s="92" t="s">
        <v>15</v>
      </c>
      <c r="E6" s="93"/>
      <c r="F6" s="93"/>
      <c r="G6" s="93">
        <v>0</v>
      </c>
      <c r="H6" s="93">
        <v>0</v>
      </c>
    </row>
    <row r="7" spans="1:8" s="94" customFormat="1" ht="24" customHeight="1">
      <c r="A7" s="13">
        <f>ROW()</f>
        <v>7</v>
      </c>
      <c r="B7" s="92" t="s">
        <v>89</v>
      </c>
      <c r="C7" s="93">
        <v>0</v>
      </c>
      <c r="D7" s="92" t="s">
        <v>17</v>
      </c>
      <c r="E7" s="93">
        <v>0</v>
      </c>
      <c r="F7" s="93">
        <v>0</v>
      </c>
      <c r="G7" s="93">
        <v>0</v>
      </c>
      <c r="H7" s="93">
        <v>0</v>
      </c>
    </row>
    <row r="8" spans="1:8" s="94" customFormat="1" ht="24" customHeight="1">
      <c r="A8" s="13">
        <f>ROW()</f>
        <v>8</v>
      </c>
      <c r="B8" s="92" t="s">
        <v>90</v>
      </c>
      <c r="C8" s="93">
        <v>0</v>
      </c>
      <c r="D8" s="92" t="s">
        <v>19</v>
      </c>
      <c r="E8" s="93">
        <v>0</v>
      </c>
      <c r="F8" s="93">
        <v>0</v>
      </c>
      <c r="G8" s="93">
        <v>0</v>
      </c>
      <c r="H8" s="93">
        <v>0</v>
      </c>
    </row>
    <row r="9" spans="1:8" s="94" customFormat="1" ht="24" customHeight="1">
      <c r="A9" s="13">
        <f>ROW()</f>
        <v>9</v>
      </c>
      <c r="B9" s="92"/>
      <c r="C9" s="93"/>
      <c r="D9" s="92" t="s">
        <v>21</v>
      </c>
      <c r="E9" s="93">
        <v>0</v>
      </c>
      <c r="F9" s="93">
        <v>0</v>
      </c>
      <c r="G9" s="93">
        <v>0</v>
      </c>
      <c r="H9" s="93">
        <v>0</v>
      </c>
    </row>
    <row r="10" spans="1:8" s="94" customFormat="1" ht="24" customHeight="1">
      <c r="A10" s="13">
        <f>ROW()</f>
        <v>10</v>
      </c>
      <c r="B10" s="92"/>
      <c r="C10" s="93"/>
      <c r="D10" s="92" t="s">
        <v>23</v>
      </c>
      <c r="E10" s="93">
        <v>0</v>
      </c>
      <c r="F10" s="93">
        <v>0</v>
      </c>
      <c r="G10" s="93">
        <v>0</v>
      </c>
      <c r="H10" s="93">
        <v>0</v>
      </c>
    </row>
    <row r="11" spans="1:8" s="94" customFormat="1" ht="24" customHeight="1">
      <c r="A11" s="13">
        <f>ROW()</f>
        <v>11</v>
      </c>
      <c r="B11" s="92"/>
      <c r="C11" s="93"/>
      <c r="D11" s="92" t="s">
        <v>25</v>
      </c>
      <c r="E11" s="93">
        <v>0</v>
      </c>
      <c r="F11" s="93">
        <v>0</v>
      </c>
      <c r="G11" s="93">
        <v>0</v>
      </c>
      <c r="H11" s="93">
        <v>0</v>
      </c>
    </row>
    <row r="12" spans="1:8" s="94" customFormat="1" ht="24" customHeight="1">
      <c r="A12" s="13">
        <f>ROW()</f>
        <v>12</v>
      </c>
      <c r="B12" s="92"/>
      <c r="C12" s="93"/>
      <c r="D12" s="92" t="s">
        <v>27</v>
      </c>
      <c r="E12" s="93">
        <v>0</v>
      </c>
      <c r="F12" s="93">
        <v>0</v>
      </c>
      <c r="G12" s="93">
        <v>0</v>
      </c>
      <c r="H12" s="93">
        <v>0</v>
      </c>
    </row>
    <row r="13" spans="1:8" s="94" customFormat="1" ht="24" customHeight="1">
      <c r="A13" s="13">
        <f>ROW()</f>
        <v>13</v>
      </c>
      <c r="B13" s="92"/>
      <c r="C13" s="93"/>
      <c r="D13" s="92" t="s">
        <v>28</v>
      </c>
      <c r="E13" s="93">
        <v>100</v>
      </c>
      <c r="F13" s="93">
        <v>100</v>
      </c>
      <c r="G13" s="93">
        <v>0</v>
      </c>
      <c r="H13" s="93">
        <v>0</v>
      </c>
    </row>
    <row r="14" spans="1:8" s="94" customFormat="1" ht="24" customHeight="1">
      <c r="A14" s="13">
        <f>ROW()</f>
        <v>14</v>
      </c>
      <c r="B14" s="92"/>
      <c r="C14" s="93"/>
      <c r="D14" s="92" t="s">
        <v>29</v>
      </c>
      <c r="E14" s="39">
        <v>11991.48</v>
      </c>
      <c r="F14" s="39">
        <v>11991.48</v>
      </c>
      <c r="G14" s="93">
        <v>0</v>
      </c>
      <c r="H14" s="93">
        <v>0</v>
      </c>
    </row>
    <row r="15" spans="1:8" s="94" customFormat="1" ht="24" customHeight="1">
      <c r="A15" s="13">
        <f>ROW()</f>
        <v>15</v>
      </c>
      <c r="B15" s="92"/>
      <c r="C15" s="93"/>
      <c r="D15" s="92" t="s">
        <v>30</v>
      </c>
      <c r="E15" s="93">
        <v>0</v>
      </c>
      <c r="F15" s="93">
        <v>0</v>
      </c>
      <c r="G15" s="93">
        <v>0</v>
      </c>
      <c r="H15" s="93">
        <v>0</v>
      </c>
    </row>
    <row r="16" spans="1:8" s="94" customFormat="1" ht="24" customHeight="1">
      <c r="A16" s="13">
        <f>ROW()</f>
        <v>16</v>
      </c>
      <c r="B16" s="92"/>
      <c r="C16" s="93"/>
      <c r="D16" s="92" t="s">
        <v>31</v>
      </c>
      <c r="E16" s="93">
        <v>0</v>
      </c>
      <c r="F16" s="93">
        <v>0</v>
      </c>
      <c r="G16" s="93">
        <v>0</v>
      </c>
      <c r="H16" s="93">
        <v>0</v>
      </c>
    </row>
    <row r="17" spans="1:8" s="94" customFormat="1" ht="24" customHeight="1">
      <c r="A17" s="13">
        <f>ROW()</f>
        <v>17</v>
      </c>
      <c r="B17" s="92"/>
      <c r="C17" s="93"/>
      <c r="D17" s="92" t="s">
        <v>32</v>
      </c>
      <c r="E17" s="93"/>
      <c r="F17" s="93"/>
      <c r="G17" s="93">
        <v>0</v>
      </c>
      <c r="H17" s="93">
        <v>0</v>
      </c>
    </row>
    <row r="18" spans="1:8" s="94" customFormat="1" ht="24" customHeight="1">
      <c r="A18" s="13">
        <f>ROW()</f>
        <v>18</v>
      </c>
      <c r="B18" s="92"/>
      <c r="C18" s="93"/>
      <c r="D18" s="92" t="s">
        <v>33</v>
      </c>
      <c r="E18" s="93">
        <v>0</v>
      </c>
      <c r="F18" s="93">
        <v>0</v>
      </c>
      <c r="G18" s="93">
        <v>0</v>
      </c>
      <c r="H18" s="93">
        <v>0</v>
      </c>
    </row>
    <row r="19" spans="1:8" s="94" customFormat="1" ht="24" customHeight="1">
      <c r="A19" s="13">
        <f>ROW()</f>
        <v>19</v>
      </c>
      <c r="B19" s="92"/>
      <c r="C19" s="93"/>
      <c r="D19" s="92" t="s">
        <v>34</v>
      </c>
      <c r="E19" s="93">
        <v>0</v>
      </c>
      <c r="F19" s="93">
        <v>0</v>
      </c>
      <c r="G19" s="93">
        <v>0</v>
      </c>
      <c r="H19" s="93">
        <v>0</v>
      </c>
    </row>
    <row r="20" spans="1:8" s="94" customFormat="1" ht="24" customHeight="1">
      <c r="A20" s="13">
        <f>ROW()</f>
        <v>20</v>
      </c>
      <c r="B20" s="92"/>
      <c r="C20" s="93"/>
      <c r="D20" s="92" t="s">
        <v>35</v>
      </c>
      <c r="E20" s="93">
        <v>0</v>
      </c>
      <c r="F20" s="93">
        <v>0</v>
      </c>
      <c r="G20" s="93">
        <v>0</v>
      </c>
      <c r="H20" s="93">
        <v>0</v>
      </c>
    </row>
    <row r="21" spans="1:8" s="94" customFormat="1" ht="24" customHeight="1">
      <c r="A21" s="13">
        <f>ROW()</f>
        <v>21</v>
      </c>
      <c r="B21" s="92"/>
      <c r="C21" s="93"/>
      <c r="D21" s="92" t="s">
        <v>36</v>
      </c>
      <c r="E21" s="93">
        <v>0</v>
      </c>
      <c r="F21" s="93">
        <v>0</v>
      </c>
      <c r="G21" s="93">
        <v>0</v>
      </c>
      <c r="H21" s="93">
        <v>0</v>
      </c>
    </row>
    <row r="22" spans="1:8" s="94" customFormat="1" ht="24" customHeight="1">
      <c r="A22" s="13">
        <f>ROW()</f>
        <v>22</v>
      </c>
      <c r="B22" s="92"/>
      <c r="C22" s="93"/>
      <c r="D22" s="92" t="s">
        <v>37</v>
      </c>
      <c r="E22" s="93">
        <v>0</v>
      </c>
      <c r="F22" s="93">
        <v>0</v>
      </c>
      <c r="G22" s="93">
        <v>0</v>
      </c>
      <c r="H22" s="93">
        <v>0</v>
      </c>
    </row>
    <row r="23" spans="1:8" s="94" customFormat="1" ht="24" customHeight="1">
      <c r="A23" s="13">
        <f>ROW()</f>
        <v>23</v>
      </c>
      <c r="B23" s="92"/>
      <c r="C23" s="93"/>
      <c r="D23" s="92" t="s">
        <v>38</v>
      </c>
      <c r="E23" s="93">
        <v>0</v>
      </c>
      <c r="F23" s="93">
        <v>0</v>
      </c>
      <c r="G23" s="93">
        <v>0</v>
      </c>
      <c r="H23" s="93">
        <v>0</v>
      </c>
    </row>
    <row r="24" spans="1:8" s="94" customFormat="1" ht="24" customHeight="1">
      <c r="A24" s="13">
        <f>ROW()</f>
        <v>24</v>
      </c>
      <c r="B24" s="92"/>
      <c r="C24" s="93"/>
      <c r="D24" s="92" t="s">
        <v>39</v>
      </c>
      <c r="E24" s="93">
        <v>0</v>
      </c>
      <c r="F24" s="93">
        <v>0</v>
      </c>
      <c r="G24" s="93">
        <v>0</v>
      </c>
      <c r="H24" s="93">
        <v>0</v>
      </c>
    </row>
    <row r="25" spans="1:8" s="94" customFormat="1" ht="24" customHeight="1">
      <c r="A25" s="13">
        <f>ROW()</f>
        <v>25</v>
      </c>
      <c r="B25" s="92"/>
      <c r="C25" s="93"/>
      <c r="D25" s="92" t="s">
        <v>40</v>
      </c>
      <c r="E25" s="93">
        <v>0</v>
      </c>
      <c r="F25" s="93">
        <v>0</v>
      </c>
      <c r="G25" s="93">
        <v>0</v>
      </c>
      <c r="H25" s="93">
        <v>0</v>
      </c>
    </row>
    <row r="26" spans="1:8" s="94" customFormat="1" ht="24" customHeight="1">
      <c r="A26" s="13">
        <f>ROW()</f>
        <v>26</v>
      </c>
      <c r="B26" s="92"/>
      <c r="C26" s="93"/>
      <c r="D26" s="92" t="s">
        <v>41</v>
      </c>
      <c r="E26" s="93">
        <v>0</v>
      </c>
      <c r="F26" s="93">
        <v>0</v>
      </c>
      <c r="G26" s="93">
        <v>0</v>
      </c>
      <c r="H26" s="93">
        <v>0</v>
      </c>
    </row>
    <row r="27" spans="1:8" s="94" customFormat="1" ht="24" customHeight="1">
      <c r="A27" s="13">
        <f>ROW()</f>
        <v>27</v>
      </c>
      <c r="B27" s="92"/>
      <c r="C27" s="93"/>
      <c r="D27" s="92" t="s">
        <v>42</v>
      </c>
      <c r="E27" s="93">
        <v>0</v>
      </c>
      <c r="F27" s="93">
        <v>0</v>
      </c>
      <c r="G27" s="93">
        <v>0</v>
      </c>
      <c r="H27" s="93">
        <v>0</v>
      </c>
    </row>
    <row r="28" spans="1:8" s="94" customFormat="1" ht="24" customHeight="1">
      <c r="A28" s="13">
        <f>ROW()</f>
        <v>28</v>
      </c>
      <c r="B28" s="92" t="s">
        <v>43</v>
      </c>
      <c r="C28" s="39">
        <v>12091.48</v>
      </c>
      <c r="D28" s="92" t="s">
        <v>44</v>
      </c>
      <c r="E28" s="39">
        <v>12091.48</v>
      </c>
      <c r="F28" s="39">
        <v>12091.48</v>
      </c>
      <c r="G28" s="93">
        <v>0</v>
      </c>
      <c r="H28" s="93">
        <v>0</v>
      </c>
    </row>
    <row r="29" spans="1:8" s="94" customFormat="1" ht="24" customHeight="1">
      <c r="A29" s="13">
        <f>ROW()</f>
        <v>29</v>
      </c>
      <c r="B29" s="92" t="s">
        <v>91</v>
      </c>
      <c r="C29" s="93">
        <v>0</v>
      </c>
      <c r="D29" s="92" t="s">
        <v>48</v>
      </c>
      <c r="E29" s="93">
        <v>0</v>
      </c>
      <c r="F29" s="93">
        <v>0</v>
      </c>
      <c r="G29" s="93">
        <v>0</v>
      </c>
      <c r="H29" s="93">
        <v>0</v>
      </c>
    </row>
    <row r="30" spans="1:8" s="94" customFormat="1" ht="24" customHeight="1">
      <c r="A30" s="13">
        <f>ROW()</f>
        <v>30</v>
      </c>
      <c r="B30" s="92" t="s">
        <v>49</v>
      </c>
      <c r="C30" s="39">
        <v>12091.48</v>
      </c>
      <c r="D30" s="92" t="s">
        <v>49</v>
      </c>
      <c r="E30" s="39">
        <v>12091.48</v>
      </c>
      <c r="F30" s="39">
        <v>12091.48</v>
      </c>
      <c r="G30" s="93">
        <v>0</v>
      </c>
      <c r="H30" s="93">
        <v>0</v>
      </c>
    </row>
  </sheetData>
  <sheetProtection/>
  <mergeCells count="7">
    <mergeCell ref="A1:H1"/>
    <mergeCell ref="A2:D2"/>
    <mergeCell ref="E2:F2"/>
    <mergeCell ref="G2:H2"/>
    <mergeCell ref="B3:C3"/>
    <mergeCell ref="D3:H3"/>
    <mergeCell ref="A3:A4"/>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F34"/>
  <sheetViews>
    <sheetView showZeros="0" zoomScaleSheetLayoutView="100" zoomScalePageLayoutView="0" workbookViewId="0" topLeftCell="A1">
      <selection activeCell="D7" sqref="D7"/>
    </sheetView>
  </sheetViews>
  <sheetFormatPr defaultColWidth="7.50390625" defaultRowHeight="15" customHeight="1"/>
  <cols>
    <col min="1" max="1" width="6.25390625" style="31" customWidth="1"/>
    <col min="2" max="2" width="14.00390625" style="87" customWidth="1"/>
    <col min="3" max="3" width="25.00390625" style="87" customWidth="1"/>
    <col min="4" max="6" width="25.00390625" style="88" customWidth="1"/>
    <col min="7" max="16384" width="7.50390625" style="86" customWidth="1"/>
  </cols>
  <sheetData>
    <row r="1" spans="1:6" s="76" customFormat="1" ht="37.5" customHeight="1">
      <c r="A1" s="198" t="s">
        <v>92</v>
      </c>
      <c r="B1" s="199">
        <f>""</f>
      </c>
      <c r="C1" s="199">
        <f>""</f>
      </c>
      <c r="D1" s="199">
        <f>""</f>
      </c>
      <c r="E1" s="200">
        <f>""</f>
      </c>
      <c r="F1" s="199">
        <f>""</f>
      </c>
    </row>
    <row r="2" spans="1:6" s="80" customFormat="1" ht="24.75" customHeight="1">
      <c r="A2" s="201" t="s">
        <v>145</v>
      </c>
      <c r="B2" s="202">
        <f>""</f>
      </c>
      <c r="C2" s="202" t="s">
        <v>1</v>
      </c>
      <c r="D2" s="202">
        <f>""</f>
      </c>
      <c r="E2" s="77" t="s">
        <v>1</v>
      </c>
      <c r="F2" s="79" t="s">
        <v>2</v>
      </c>
    </row>
    <row r="3" spans="1:6" s="80" customFormat="1" ht="24.75" customHeight="1">
      <c r="A3" s="202" t="s">
        <v>3</v>
      </c>
      <c r="B3" s="202" t="s">
        <v>52</v>
      </c>
      <c r="C3" s="202">
        <f>""</f>
      </c>
      <c r="D3" s="202" t="s">
        <v>72</v>
      </c>
      <c r="E3" s="202" t="s">
        <v>77</v>
      </c>
      <c r="F3" s="202" t="s">
        <v>78</v>
      </c>
    </row>
    <row r="4" spans="1:6" s="80" customFormat="1" ht="39.75" customHeight="1">
      <c r="A4" s="202" t="s">
        <v>7</v>
      </c>
      <c r="B4" s="78" t="s">
        <v>60</v>
      </c>
      <c r="C4" s="78" t="s">
        <v>61</v>
      </c>
      <c r="D4" s="202">
        <f>""</f>
      </c>
      <c r="E4" s="202">
        <f>""</f>
      </c>
      <c r="F4" s="202" t="s">
        <v>65</v>
      </c>
    </row>
    <row r="5" spans="1:6" s="80" customFormat="1" ht="24.75" customHeight="1">
      <c r="A5" s="78" t="s">
        <v>7</v>
      </c>
      <c r="B5" s="78" t="s">
        <v>10</v>
      </c>
      <c r="C5" s="78" t="s">
        <v>11</v>
      </c>
      <c r="D5" s="78" t="s">
        <v>12</v>
      </c>
      <c r="E5" s="78" t="s">
        <v>13</v>
      </c>
      <c r="F5" s="78" t="s">
        <v>66</v>
      </c>
    </row>
    <row r="6" spans="1:6" s="83" customFormat="1" ht="24.75" customHeight="1">
      <c r="A6" s="32">
        <f>ROW()</f>
        <v>6</v>
      </c>
      <c r="B6" s="81"/>
      <c r="C6" s="81" t="s">
        <v>72</v>
      </c>
      <c r="D6" s="66">
        <v>12091.48</v>
      </c>
      <c r="E6" s="66">
        <v>4044</v>
      </c>
      <c r="F6" s="82">
        <v>8047.48</v>
      </c>
    </row>
    <row r="7" spans="1:6" s="83" customFormat="1" ht="24.75" customHeight="1">
      <c r="A7" s="32">
        <f>ROW()</f>
        <v>7</v>
      </c>
      <c r="B7" s="68">
        <v>208</v>
      </c>
      <c r="C7" s="68" t="s">
        <v>146</v>
      </c>
      <c r="D7" s="66">
        <v>100</v>
      </c>
      <c r="E7" s="66">
        <v>66</v>
      </c>
      <c r="F7" s="82">
        <v>34</v>
      </c>
    </row>
    <row r="8" spans="1:6" s="83" customFormat="1" ht="24.75" customHeight="1">
      <c r="A8" s="32">
        <f>ROW()</f>
        <v>8</v>
      </c>
      <c r="B8" s="68">
        <v>20816</v>
      </c>
      <c r="C8" s="68" t="s">
        <v>147</v>
      </c>
      <c r="D8" s="66">
        <v>100</v>
      </c>
      <c r="E8" s="66">
        <v>66</v>
      </c>
      <c r="F8" s="82">
        <v>34</v>
      </c>
    </row>
    <row r="9" spans="1:6" s="83" customFormat="1" ht="24.75" customHeight="1">
      <c r="A9" s="32">
        <f>ROW()</f>
        <v>9</v>
      </c>
      <c r="B9" s="68">
        <v>2081601</v>
      </c>
      <c r="C9" s="68" t="s">
        <v>73</v>
      </c>
      <c r="D9" s="66">
        <v>66</v>
      </c>
      <c r="E9" s="66">
        <v>66</v>
      </c>
      <c r="F9" s="82"/>
    </row>
    <row r="10" spans="1:6" s="83" customFormat="1" ht="24.75" customHeight="1">
      <c r="A10" s="32">
        <f>ROW()</f>
        <v>10</v>
      </c>
      <c r="B10" s="68">
        <v>2081602</v>
      </c>
      <c r="C10" s="68" t="s">
        <v>74</v>
      </c>
      <c r="D10" s="66">
        <v>34</v>
      </c>
      <c r="E10" s="66"/>
      <c r="F10" s="82">
        <v>34</v>
      </c>
    </row>
    <row r="11" spans="1:6" s="83" customFormat="1" ht="24.75" customHeight="1">
      <c r="A11" s="32">
        <f>ROW()</f>
        <v>11</v>
      </c>
      <c r="B11" s="84" t="s">
        <v>148</v>
      </c>
      <c r="C11" s="84" t="s">
        <v>149</v>
      </c>
      <c r="D11" s="66">
        <v>11991.48</v>
      </c>
      <c r="E11" s="66">
        <v>3978</v>
      </c>
      <c r="F11" s="82">
        <v>8013.48</v>
      </c>
    </row>
    <row r="12" spans="1:6" s="83" customFormat="1" ht="24.75" customHeight="1">
      <c r="A12" s="32">
        <f>ROW()</f>
        <v>12</v>
      </c>
      <c r="B12" s="84" t="s">
        <v>150</v>
      </c>
      <c r="C12" s="84" t="s">
        <v>151</v>
      </c>
      <c r="D12" s="66">
        <v>2137.1</v>
      </c>
      <c r="E12" s="66">
        <v>1984</v>
      </c>
      <c r="F12" s="82">
        <v>153.1</v>
      </c>
    </row>
    <row r="13" spans="1:6" s="83" customFormat="1" ht="24.75" customHeight="1">
      <c r="A13" s="32">
        <f>ROW()</f>
        <v>13</v>
      </c>
      <c r="B13" s="84" t="s">
        <v>152</v>
      </c>
      <c r="C13" s="84" t="s">
        <v>153</v>
      </c>
      <c r="D13" s="66">
        <v>2137.1</v>
      </c>
      <c r="E13" s="66">
        <v>1984</v>
      </c>
      <c r="F13" s="82">
        <v>153.1</v>
      </c>
    </row>
    <row r="14" spans="1:6" s="83" customFormat="1" ht="24.75" customHeight="1">
      <c r="A14" s="32">
        <f>ROW()</f>
        <v>14</v>
      </c>
      <c r="B14" s="84" t="s">
        <v>154</v>
      </c>
      <c r="C14" s="84" t="s">
        <v>155</v>
      </c>
      <c r="D14" s="66">
        <v>1515.28</v>
      </c>
      <c r="E14" s="66"/>
      <c r="F14" s="82">
        <v>1515.28</v>
      </c>
    </row>
    <row r="15" spans="1:6" s="83" customFormat="1" ht="24.75" customHeight="1">
      <c r="A15" s="32">
        <f>ROW()</f>
        <v>15</v>
      </c>
      <c r="B15" s="84" t="s">
        <v>156</v>
      </c>
      <c r="C15" s="84" t="s">
        <v>157</v>
      </c>
      <c r="D15" s="66">
        <v>1415.28</v>
      </c>
      <c r="E15" s="66"/>
      <c r="F15" s="82">
        <v>1415.28</v>
      </c>
    </row>
    <row r="16" spans="1:6" s="83" customFormat="1" ht="24.75" customHeight="1">
      <c r="A16" s="32">
        <f>ROW()</f>
        <v>16</v>
      </c>
      <c r="B16" s="84" t="s">
        <v>158</v>
      </c>
      <c r="C16" s="84" t="s">
        <v>159</v>
      </c>
      <c r="D16" s="66">
        <v>100</v>
      </c>
      <c r="E16" s="66"/>
      <c r="F16" s="82">
        <v>100</v>
      </c>
    </row>
    <row r="17" spans="1:6" ht="24.75" customHeight="1">
      <c r="A17" s="32">
        <f>ROW()</f>
        <v>17</v>
      </c>
      <c r="B17" s="85">
        <v>21003</v>
      </c>
      <c r="C17" s="84" t="s">
        <v>184</v>
      </c>
      <c r="D17" s="66">
        <v>182</v>
      </c>
      <c r="E17" s="66"/>
      <c r="F17" s="82">
        <v>182</v>
      </c>
    </row>
    <row r="18" spans="1:6" ht="24.75" customHeight="1">
      <c r="A18" s="32">
        <f>ROW()</f>
        <v>18</v>
      </c>
      <c r="B18" s="85">
        <v>2100399</v>
      </c>
      <c r="C18" s="85" t="s">
        <v>185</v>
      </c>
      <c r="D18" s="66">
        <v>182</v>
      </c>
      <c r="E18" s="66"/>
      <c r="F18" s="82">
        <v>182</v>
      </c>
    </row>
    <row r="19" spans="1:6" ht="24.75" customHeight="1">
      <c r="A19" s="32">
        <f>ROW()</f>
        <v>19</v>
      </c>
      <c r="B19" s="84" t="s">
        <v>160</v>
      </c>
      <c r="C19" s="84" t="s">
        <v>161</v>
      </c>
      <c r="D19" s="66">
        <v>7495</v>
      </c>
      <c r="E19" s="66">
        <v>1994</v>
      </c>
      <c r="F19" s="82">
        <v>5501</v>
      </c>
    </row>
    <row r="20" spans="1:6" ht="24.75" customHeight="1">
      <c r="A20" s="32">
        <f>ROW()</f>
        <v>20</v>
      </c>
      <c r="B20" s="84" t="s">
        <v>162</v>
      </c>
      <c r="C20" s="84" t="s">
        <v>163</v>
      </c>
      <c r="D20" s="66">
        <v>1530</v>
      </c>
      <c r="E20" s="66">
        <v>1369</v>
      </c>
      <c r="F20" s="82">
        <v>161</v>
      </c>
    </row>
    <row r="21" spans="1:6" ht="24.75" customHeight="1">
      <c r="A21" s="32">
        <f>ROW()</f>
        <v>21</v>
      </c>
      <c r="B21" s="84" t="s">
        <v>164</v>
      </c>
      <c r="C21" s="84" t="s">
        <v>165</v>
      </c>
      <c r="D21" s="66">
        <v>727</v>
      </c>
      <c r="E21" s="66">
        <v>625</v>
      </c>
      <c r="F21" s="82">
        <v>102</v>
      </c>
    </row>
    <row r="22" spans="1:6" ht="24.75" customHeight="1">
      <c r="A22" s="32">
        <f>ROW()</f>
        <v>22</v>
      </c>
      <c r="B22" s="84" t="s">
        <v>166</v>
      </c>
      <c r="C22" s="84" t="s">
        <v>167</v>
      </c>
      <c r="D22" s="66">
        <v>480</v>
      </c>
      <c r="E22" s="66"/>
      <c r="F22" s="66">
        <v>480</v>
      </c>
    </row>
    <row r="23" spans="1:6" ht="24.75" customHeight="1">
      <c r="A23" s="32">
        <f>ROW()</f>
        <v>23</v>
      </c>
      <c r="B23" s="84" t="s">
        <v>168</v>
      </c>
      <c r="C23" s="84" t="s">
        <v>169</v>
      </c>
      <c r="D23" s="66">
        <v>3703</v>
      </c>
      <c r="E23" s="66"/>
      <c r="F23" s="66">
        <v>3703</v>
      </c>
    </row>
    <row r="24" spans="1:6" ht="24.75" customHeight="1">
      <c r="A24" s="32">
        <f>ROW()</f>
        <v>24</v>
      </c>
      <c r="B24" s="85">
        <v>2100408</v>
      </c>
      <c r="C24" s="84" t="s">
        <v>186</v>
      </c>
      <c r="D24" s="66">
        <v>950</v>
      </c>
      <c r="E24" s="66"/>
      <c r="F24" s="66">
        <v>950</v>
      </c>
    </row>
    <row r="25" spans="1:6" ht="24.75" customHeight="1">
      <c r="A25" s="32">
        <f>ROW()</f>
        <v>25</v>
      </c>
      <c r="B25" s="84" t="s">
        <v>170</v>
      </c>
      <c r="C25" s="84" t="s">
        <v>171</v>
      </c>
      <c r="D25" s="66">
        <v>75</v>
      </c>
      <c r="E25" s="66"/>
      <c r="F25" s="82">
        <v>75</v>
      </c>
    </row>
    <row r="26" spans="1:6" ht="24.75" customHeight="1">
      <c r="A26" s="32">
        <f>ROW()</f>
        <v>26</v>
      </c>
      <c r="B26" s="84" t="s">
        <v>172</v>
      </c>
      <c r="C26" s="84" t="s">
        <v>173</v>
      </c>
      <c r="D26" s="66">
        <v>30</v>
      </c>
      <c r="E26" s="66"/>
      <c r="F26" s="82">
        <v>30</v>
      </c>
    </row>
    <row r="27" spans="1:6" ht="24.75" customHeight="1">
      <c r="A27" s="32">
        <f>ROW()</f>
        <v>27</v>
      </c>
      <c r="B27" s="85">
        <v>21005</v>
      </c>
      <c r="C27" s="84" t="s">
        <v>182</v>
      </c>
      <c r="D27" s="66">
        <v>10</v>
      </c>
      <c r="E27" s="66"/>
      <c r="F27" s="66">
        <v>10</v>
      </c>
    </row>
    <row r="28" spans="1:6" ht="24.75" customHeight="1">
      <c r="A28" s="32">
        <f>ROW()</f>
        <v>28</v>
      </c>
      <c r="B28" s="85">
        <v>2100510</v>
      </c>
      <c r="C28" s="84" t="s">
        <v>187</v>
      </c>
      <c r="D28" s="66">
        <v>10</v>
      </c>
      <c r="E28" s="66"/>
      <c r="F28" s="66">
        <v>10</v>
      </c>
    </row>
    <row r="29" spans="1:6" ht="24.75" customHeight="1">
      <c r="A29" s="32">
        <f>ROW()</f>
        <v>29</v>
      </c>
      <c r="B29" s="84" t="s">
        <v>174</v>
      </c>
      <c r="C29" s="84" t="s">
        <v>175</v>
      </c>
      <c r="D29" s="66">
        <v>586.1</v>
      </c>
      <c r="E29" s="66"/>
      <c r="F29" s="66">
        <v>586.1</v>
      </c>
    </row>
    <row r="30" spans="1:6" ht="24.75" customHeight="1">
      <c r="A30" s="32">
        <f>ROW()</f>
        <v>30</v>
      </c>
      <c r="B30" s="84" t="s">
        <v>176</v>
      </c>
      <c r="C30" s="84" t="s">
        <v>177</v>
      </c>
      <c r="D30" s="66">
        <v>282</v>
      </c>
      <c r="E30" s="66"/>
      <c r="F30" s="82">
        <v>282</v>
      </c>
    </row>
    <row r="31" spans="1:6" ht="24.75" customHeight="1">
      <c r="A31" s="32">
        <f>ROW()</f>
        <v>31</v>
      </c>
      <c r="B31" s="84" t="s">
        <v>178</v>
      </c>
      <c r="C31" s="84" t="s">
        <v>179</v>
      </c>
      <c r="D31" s="66">
        <v>8</v>
      </c>
      <c r="E31" s="66"/>
      <c r="F31" s="82">
        <v>8</v>
      </c>
    </row>
    <row r="32" spans="1:6" ht="24.75" customHeight="1">
      <c r="A32" s="32">
        <f>ROW()</f>
        <v>32</v>
      </c>
      <c r="B32" s="84" t="s">
        <v>180</v>
      </c>
      <c r="C32" s="84" t="s">
        <v>181</v>
      </c>
      <c r="D32" s="66">
        <v>296.1</v>
      </c>
      <c r="E32" s="66"/>
      <c r="F32" s="82">
        <v>296.1</v>
      </c>
    </row>
    <row r="33" spans="1:6" ht="24.75" customHeight="1">
      <c r="A33" s="32">
        <f>ROW()</f>
        <v>33</v>
      </c>
      <c r="B33" s="70" t="s">
        <v>188</v>
      </c>
      <c r="C33" s="70" t="s">
        <v>183</v>
      </c>
      <c r="D33" s="69">
        <v>66</v>
      </c>
      <c r="E33" s="69"/>
      <c r="F33" s="82">
        <v>66</v>
      </c>
    </row>
    <row r="34" spans="1:6" ht="24.75" customHeight="1">
      <c r="A34" s="32">
        <f>ROW()</f>
        <v>34</v>
      </c>
      <c r="B34" s="70" t="s">
        <v>189</v>
      </c>
      <c r="C34" s="70" t="s">
        <v>190</v>
      </c>
      <c r="D34" s="69">
        <v>66</v>
      </c>
      <c r="E34" s="69"/>
      <c r="F34" s="82">
        <v>66</v>
      </c>
    </row>
  </sheetData>
  <sheetProtection/>
  <mergeCells count="7">
    <mergeCell ref="A1:F1"/>
    <mergeCell ref="A2:D2"/>
    <mergeCell ref="B3:C3"/>
    <mergeCell ref="A3:A4"/>
    <mergeCell ref="D3:D4"/>
    <mergeCell ref="E3:E4"/>
    <mergeCell ref="F3:F4"/>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F26"/>
  <sheetViews>
    <sheetView showZeros="0" zoomScaleSheetLayoutView="100" zoomScalePageLayoutView="0" workbookViewId="0" topLeftCell="B1">
      <pane xSplit="2" ySplit="5" topLeftCell="D6" activePane="bottomRight" state="frozen"/>
      <selection pane="topLeft" activeCell="B1" sqref="B1"/>
      <selection pane="topRight" activeCell="D1" sqref="D1"/>
      <selection pane="bottomLeft" activeCell="B6" sqref="B6"/>
      <selection pane="bottomRight" activeCell="F13" sqref="F13:F20"/>
    </sheetView>
  </sheetViews>
  <sheetFormatPr defaultColWidth="7.50390625" defaultRowHeight="15" customHeight="1"/>
  <cols>
    <col min="1" max="1" width="6.25390625" style="15" customWidth="1"/>
    <col min="2" max="2" width="14.375" style="16" customWidth="1"/>
    <col min="3" max="3" width="31.625" style="16" customWidth="1"/>
    <col min="4" max="6" width="25.00390625" style="17" customWidth="1"/>
    <col min="7" max="16384" width="7.50390625" style="14" customWidth="1"/>
  </cols>
  <sheetData>
    <row r="1" spans="1:6" s="18" customFormat="1" ht="37.5" customHeight="1">
      <c r="A1" s="203" t="s">
        <v>93</v>
      </c>
      <c r="B1" s="204">
        <f>""</f>
      </c>
      <c r="C1" s="204">
        <f>""</f>
      </c>
      <c r="D1" s="204">
        <f>""</f>
      </c>
      <c r="E1" s="205">
        <f>""</f>
      </c>
      <c r="F1" s="204">
        <f>""</f>
      </c>
    </row>
    <row r="2" spans="1:6" s="25" customFormat="1" ht="25.5" customHeight="1">
      <c r="A2" s="206" t="s">
        <v>145</v>
      </c>
      <c r="B2" s="207">
        <f>""</f>
      </c>
      <c r="C2" s="207" t="s">
        <v>1</v>
      </c>
      <c r="D2" s="207">
        <f>""</f>
      </c>
      <c r="E2" s="23" t="s">
        <v>1</v>
      </c>
      <c r="F2" s="22" t="s">
        <v>2</v>
      </c>
    </row>
    <row r="3" spans="1:6" s="25" customFormat="1" ht="25.5" customHeight="1">
      <c r="A3" s="207" t="s">
        <v>3</v>
      </c>
      <c r="B3" s="207" t="s">
        <v>52</v>
      </c>
      <c r="C3" s="207">
        <f>""</f>
      </c>
      <c r="D3" s="207" t="s">
        <v>77</v>
      </c>
      <c r="E3" s="207" t="s">
        <v>77</v>
      </c>
      <c r="F3" s="207" t="s">
        <v>78</v>
      </c>
    </row>
    <row r="4" spans="1:6" s="25" customFormat="1" ht="34.5" customHeight="1">
      <c r="A4" s="207" t="s">
        <v>7</v>
      </c>
      <c r="B4" s="21" t="s">
        <v>94</v>
      </c>
      <c r="C4" s="21" t="s">
        <v>61</v>
      </c>
      <c r="D4" s="21" t="s">
        <v>72</v>
      </c>
      <c r="E4" s="21" t="s">
        <v>95</v>
      </c>
      <c r="F4" s="21" t="s">
        <v>96</v>
      </c>
    </row>
    <row r="5" spans="1:6" s="25" customFormat="1" ht="25.5" customHeight="1">
      <c r="A5" s="21" t="s">
        <v>7</v>
      </c>
      <c r="B5" s="21" t="s">
        <v>10</v>
      </c>
      <c r="C5" s="21" t="s">
        <v>11</v>
      </c>
      <c r="D5" s="21" t="s">
        <v>12</v>
      </c>
      <c r="E5" s="21" t="s">
        <v>13</v>
      </c>
      <c r="F5" s="21" t="s">
        <v>66</v>
      </c>
    </row>
    <row r="6" spans="1:6" s="24" customFormat="1" ht="25.5" customHeight="1">
      <c r="A6" s="20">
        <f>ROW()</f>
        <v>6</v>
      </c>
      <c r="B6" s="19"/>
      <c r="C6" s="19" t="s">
        <v>72</v>
      </c>
      <c r="D6" s="98">
        <f>E6+F6</f>
        <v>4044</v>
      </c>
      <c r="E6" s="98">
        <f>E7+E21</f>
        <v>3704</v>
      </c>
      <c r="F6" s="98">
        <v>340</v>
      </c>
    </row>
    <row r="7" spans="1:6" s="24" customFormat="1" ht="25.5" customHeight="1">
      <c r="A7" s="20">
        <f>ROW()</f>
        <v>7</v>
      </c>
      <c r="B7" s="19" t="s">
        <v>97</v>
      </c>
      <c r="C7" s="19" t="s">
        <v>98</v>
      </c>
      <c r="D7" s="98">
        <f aca="true" t="shared" si="0" ref="D7:D26">E7+F7</f>
        <v>2091.41</v>
      </c>
      <c r="E7" s="98">
        <f>SUM(E8:E11)</f>
        <v>2091.41</v>
      </c>
      <c r="F7" s="98">
        <v>0</v>
      </c>
    </row>
    <row r="8" spans="1:6" s="24" customFormat="1" ht="25.5" customHeight="1">
      <c r="A8" s="20">
        <f>ROW()</f>
        <v>8</v>
      </c>
      <c r="B8" s="19" t="s">
        <v>99</v>
      </c>
      <c r="C8" s="19" t="s">
        <v>100</v>
      </c>
      <c r="D8" s="98">
        <f t="shared" si="0"/>
        <v>1783.45</v>
      </c>
      <c r="E8" s="98">
        <v>1783.45</v>
      </c>
      <c r="F8" s="98">
        <v>0</v>
      </c>
    </row>
    <row r="9" spans="1:6" s="24" customFormat="1" ht="25.5" customHeight="1">
      <c r="A9" s="20">
        <f>ROW()</f>
        <v>9</v>
      </c>
      <c r="B9" s="19" t="s">
        <v>101</v>
      </c>
      <c r="C9" s="19" t="s">
        <v>102</v>
      </c>
      <c r="D9" s="98">
        <f t="shared" si="0"/>
        <v>42.79</v>
      </c>
      <c r="E9" s="98">
        <v>42.79</v>
      </c>
      <c r="F9" s="98">
        <v>0</v>
      </c>
    </row>
    <row r="10" spans="1:6" s="24" customFormat="1" ht="25.5" customHeight="1">
      <c r="A10" s="20">
        <f>ROW()</f>
        <v>10</v>
      </c>
      <c r="B10" s="19" t="s">
        <v>103</v>
      </c>
      <c r="C10" s="19" t="s">
        <v>104</v>
      </c>
      <c r="D10" s="98">
        <f t="shared" si="0"/>
        <v>259.32000000000005</v>
      </c>
      <c r="E10" s="98">
        <v>259.32000000000005</v>
      </c>
      <c r="F10" s="98">
        <v>0</v>
      </c>
    </row>
    <row r="11" spans="1:6" s="24" customFormat="1" ht="25.5" customHeight="1">
      <c r="A11" s="20">
        <f>ROW()</f>
        <v>11</v>
      </c>
      <c r="B11" s="19" t="s">
        <v>105</v>
      </c>
      <c r="C11" s="19" t="s">
        <v>106</v>
      </c>
      <c r="D11" s="98">
        <f t="shared" si="0"/>
        <v>5.8500000000000005</v>
      </c>
      <c r="E11" s="98">
        <v>5.8500000000000005</v>
      </c>
      <c r="F11" s="98">
        <v>0</v>
      </c>
    </row>
    <row r="12" spans="1:6" s="24" customFormat="1" ht="25.5" customHeight="1">
      <c r="A12" s="20">
        <f>ROW()</f>
        <v>12</v>
      </c>
      <c r="B12" s="19" t="s">
        <v>107</v>
      </c>
      <c r="C12" s="19" t="s">
        <v>108</v>
      </c>
      <c r="D12" s="98">
        <f t="shared" si="0"/>
        <v>340</v>
      </c>
      <c r="E12" s="98">
        <v>0</v>
      </c>
      <c r="F12" s="98">
        <v>340</v>
      </c>
    </row>
    <row r="13" spans="1:6" s="24" customFormat="1" ht="25.5" customHeight="1">
      <c r="A13" s="20">
        <f>ROW()</f>
        <v>13</v>
      </c>
      <c r="B13" s="19" t="s">
        <v>109</v>
      </c>
      <c r="C13" s="19" t="s">
        <v>110</v>
      </c>
      <c r="D13" s="98">
        <f t="shared" si="0"/>
        <v>135</v>
      </c>
      <c r="E13" s="98">
        <v>0</v>
      </c>
      <c r="F13" s="98">
        <v>135</v>
      </c>
    </row>
    <row r="14" spans="1:6" s="24" customFormat="1" ht="25.5" customHeight="1">
      <c r="A14" s="20">
        <f>ROW()</f>
        <v>14</v>
      </c>
      <c r="B14" s="19" t="s">
        <v>111</v>
      </c>
      <c r="C14" s="19" t="s">
        <v>112</v>
      </c>
      <c r="D14" s="98">
        <f t="shared" si="0"/>
        <v>24.3</v>
      </c>
      <c r="E14" s="98">
        <v>0</v>
      </c>
      <c r="F14" s="98">
        <v>24.3</v>
      </c>
    </row>
    <row r="15" spans="1:6" s="24" customFormat="1" ht="25.5" customHeight="1">
      <c r="A15" s="20">
        <f>ROW()</f>
        <v>15</v>
      </c>
      <c r="B15" s="19" t="s">
        <v>113</v>
      </c>
      <c r="C15" s="19" t="s">
        <v>114</v>
      </c>
      <c r="D15" s="98">
        <f t="shared" si="0"/>
        <v>16.040000000000003</v>
      </c>
      <c r="E15" s="98">
        <v>0</v>
      </c>
      <c r="F15" s="98">
        <v>16.040000000000003</v>
      </c>
    </row>
    <row r="16" spans="1:6" s="24" customFormat="1" ht="25.5" customHeight="1">
      <c r="A16" s="20">
        <f>ROW()</f>
        <v>16</v>
      </c>
      <c r="B16" s="19" t="s">
        <v>115</v>
      </c>
      <c r="C16" s="19" t="s">
        <v>116</v>
      </c>
      <c r="D16" s="98">
        <f t="shared" si="0"/>
        <v>13.35</v>
      </c>
      <c r="E16" s="98">
        <v>0</v>
      </c>
      <c r="F16" s="98">
        <v>13.35</v>
      </c>
    </row>
    <row r="17" spans="1:6" s="24" customFormat="1" ht="25.5" customHeight="1">
      <c r="A17" s="20">
        <f>ROW()</f>
        <v>17</v>
      </c>
      <c r="B17" s="19" t="s">
        <v>117</v>
      </c>
      <c r="C17" s="19" t="s">
        <v>118</v>
      </c>
      <c r="D17" s="98">
        <f t="shared" si="0"/>
        <v>25.89</v>
      </c>
      <c r="E17" s="98">
        <v>0</v>
      </c>
      <c r="F17" s="98">
        <v>25.89</v>
      </c>
    </row>
    <row r="18" spans="1:6" s="24" customFormat="1" ht="25.5" customHeight="1">
      <c r="A18" s="20">
        <f>ROW()</f>
        <v>18</v>
      </c>
      <c r="B18" s="19" t="s">
        <v>119</v>
      </c>
      <c r="C18" s="19" t="s">
        <v>120</v>
      </c>
      <c r="D18" s="98">
        <f t="shared" si="0"/>
        <v>22</v>
      </c>
      <c r="E18" s="98">
        <v>0</v>
      </c>
      <c r="F18" s="98">
        <v>22</v>
      </c>
    </row>
    <row r="19" spans="1:6" s="24" customFormat="1" ht="25.5" customHeight="1">
      <c r="A19" s="20">
        <f>ROW()</f>
        <v>19</v>
      </c>
      <c r="B19" s="19" t="s">
        <v>121</v>
      </c>
      <c r="C19" s="19" t="s">
        <v>122</v>
      </c>
      <c r="D19" s="98">
        <f t="shared" si="0"/>
        <v>80.62</v>
      </c>
      <c r="E19" s="98">
        <v>0</v>
      </c>
      <c r="F19" s="98">
        <v>80.62</v>
      </c>
    </row>
    <row r="20" spans="1:6" s="24" customFormat="1" ht="25.5" customHeight="1">
      <c r="A20" s="20">
        <f>ROW()</f>
        <v>20</v>
      </c>
      <c r="B20" s="19" t="s">
        <v>123</v>
      </c>
      <c r="C20" s="19" t="s">
        <v>124</v>
      </c>
      <c r="D20" s="98">
        <f t="shared" si="0"/>
        <v>22.799999999999997</v>
      </c>
      <c r="E20" s="98">
        <v>0</v>
      </c>
      <c r="F20" s="98">
        <v>22.799999999999997</v>
      </c>
    </row>
    <row r="21" spans="1:6" s="24" customFormat="1" ht="25.5" customHeight="1">
      <c r="A21" s="20">
        <f>ROW()</f>
        <v>21</v>
      </c>
      <c r="B21" s="19" t="s">
        <v>125</v>
      </c>
      <c r="C21" s="19" t="s">
        <v>126</v>
      </c>
      <c r="D21" s="98">
        <f t="shared" si="0"/>
        <v>1612.59</v>
      </c>
      <c r="E21" s="98">
        <f>SUM(E22:E26)</f>
        <v>1612.59</v>
      </c>
      <c r="F21" s="98">
        <v>0</v>
      </c>
    </row>
    <row r="22" spans="1:6" s="24" customFormat="1" ht="25.5" customHeight="1">
      <c r="A22" s="20">
        <f>ROW()</f>
        <v>22</v>
      </c>
      <c r="B22" s="19" t="s">
        <v>127</v>
      </c>
      <c r="C22" s="19" t="s">
        <v>128</v>
      </c>
      <c r="D22" s="98">
        <f t="shared" si="0"/>
        <v>1253.34</v>
      </c>
      <c r="E22" s="98">
        <v>1253.34</v>
      </c>
      <c r="F22" s="98">
        <v>0</v>
      </c>
    </row>
    <row r="23" spans="1:6" s="24" customFormat="1" ht="25.5" customHeight="1">
      <c r="A23" s="20">
        <f>ROW()</f>
        <v>23</v>
      </c>
      <c r="B23" s="19" t="s">
        <v>129</v>
      </c>
      <c r="C23" s="19" t="s">
        <v>130</v>
      </c>
      <c r="D23" s="98">
        <f t="shared" si="0"/>
        <v>7.049999999999999</v>
      </c>
      <c r="E23" s="98">
        <v>7.049999999999999</v>
      </c>
      <c r="F23" s="98">
        <v>0</v>
      </c>
    </row>
    <row r="24" spans="1:6" s="24" customFormat="1" ht="25.5" customHeight="1">
      <c r="A24" s="20"/>
      <c r="B24" s="19">
        <v>30309</v>
      </c>
      <c r="C24" s="126" t="s">
        <v>193</v>
      </c>
      <c r="D24" s="98">
        <f t="shared" si="0"/>
        <v>247.5</v>
      </c>
      <c r="E24" s="98">
        <v>247.5</v>
      </c>
      <c r="F24" s="98"/>
    </row>
    <row r="25" spans="1:6" s="24" customFormat="1" ht="25.5" customHeight="1">
      <c r="A25" s="20">
        <f>ROW()</f>
        <v>25</v>
      </c>
      <c r="B25" s="19" t="s">
        <v>131</v>
      </c>
      <c r="C25" s="19" t="s">
        <v>132</v>
      </c>
      <c r="D25" s="98">
        <f t="shared" si="0"/>
        <v>102.42999999999999</v>
      </c>
      <c r="E25" s="98">
        <v>102.42999999999999</v>
      </c>
      <c r="F25" s="98">
        <v>0</v>
      </c>
    </row>
    <row r="26" spans="1:6" s="125" customFormat="1" ht="25.5" customHeight="1">
      <c r="A26" s="122"/>
      <c r="B26" s="123" t="s">
        <v>191</v>
      </c>
      <c r="C26" s="123" t="s">
        <v>192</v>
      </c>
      <c r="D26" s="98">
        <f t="shared" si="0"/>
        <v>2.27</v>
      </c>
      <c r="E26" s="127">
        <v>2.27</v>
      </c>
      <c r="F26" s="124"/>
    </row>
  </sheetData>
  <sheetProtection/>
  <mergeCells count="5">
    <mergeCell ref="A1:F1"/>
    <mergeCell ref="A2:D2"/>
    <mergeCell ref="B3:C3"/>
    <mergeCell ref="D3:F3"/>
    <mergeCell ref="A3:A4"/>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F12"/>
  <sheetViews>
    <sheetView showZeros="0" zoomScaleSheetLayoutView="100" zoomScalePageLayoutView="0" workbookViewId="0" topLeftCell="A1">
      <selection activeCell="A1" sqref="A1:IV16384"/>
    </sheetView>
  </sheetViews>
  <sheetFormatPr defaultColWidth="7.50390625" defaultRowHeight="15" customHeight="1"/>
  <cols>
    <col min="1" max="1" width="6.25390625" style="26" customWidth="1"/>
    <col min="2" max="2" width="14.375" style="120" customWidth="1"/>
    <col min="3" max="3" width="25.00390625" style="120" customWidth="1"/>
    <col min="4" max="6" width="25.00390625" style="121" customWidth="1"/>
    <col min="7" max="16384" width="7.50390625" style="119" customWidth="1"/>
  </cols>
  <sheetData>
    <row r="1" spans="1:6" s="109" customFormat="1" ht="37.5" customHeight="1">
      <c r="A1" s="209" t="s">
        <v>133</v>
      </c>
      <c r="B1" s="210">
        <f>""</f>
      </c>
      <c r="C1" s="210">
        <f>""</f>
      </c>
      <c r="D1" s="210">
        <f>""</f>
      </c>
      <c r="E1" s="211">
        <f>""</f>
      </c>
      <c r="F1" s="210">
        <f>""</f>
      </c>
    </row>
    <row r="2" spans="1:6" s="113" customFormat="1" ht="27" customHeight="1">
      <c r="A2" s="212" t="s">
        <v>145</v>
      </c>
      <c r="B2" s="213">
        <f>""</f>
      </c>
      <c r="C2" s="213" t="s">
        <v>1</v>
      </c>
      <c r="D2" s="213">
        <f>""</f>
      </c>
      <c r="E2" s="110" t="s">
        <v>1</v>
      </c>
      <c r="F2" s="112" t="s">
        <v>2</v>
      </c>
    </row>
    <row r="3" spans="1:6" s="113" customFormat="1" ht="27" customHeight="1">
      <c r="A3" s="213" t="s">
        <v>3</v>
      </c>
      <c r="B3" s="213" t="s">
        <v>52</v>
      </c>
      <c r="C3" s="213">
        <f>""</f>
      </c>
      <c r="D3" s="213" t="s">
        <v>72</v>
      </c>
      <c r="E3" s="213" t="s">
        <v>77</v>
      </c>
      <c r="F3" s="213" t="s">
        <v>78</v>
      </c>
    </row>
    <row r="4" spans="1:6" s="113" customFormat="1" ht="33" customHeight="1">
      <c r="A4" s="213" t="s">
        <v>7</v>
      </c>
      <c r="B4" s="111" t="s">
        <v>60</v>
      </c>
      <c r="C4" s="111" t="s">
        <v>61</v>
      </c>
      <c r="D4" s="213">
        <f>""</f>
      </c>
      <c r="E4" s="213">
        <f>""</f>
      </c>
      <c r="F4" s="213" t="s">
        <v>65</v>
      </c>
    </row>
    <row r="5" spans="1:6" s="113" customFormat="1" ht="27" customHeight="1">
      <c r="A5" s="111" t="s">
        <v>7</v>
      </c>
      <c r="B5" s="111" t="s">
        <v>10</v>
      </c>
      <c r="C5" s="111" t="s">
        <v>11</v>
      </c>
      <c r="D5" s="111" t="s">
        <v>12</v>
      </c>
      <c r="E5" s="111" t="s">
        <v>13</v>
      </c>
      <c r="F5" s="111" t="s">
        <v>66</v>
      </c>
    </row>
    <row r="6" spans="1:6" s="116" customFormat="1" ht="27" customHeight="1">
      <c r="A6" s="27">
        <f>ROW()</f>
        <v>6</v>
      </c>
      <c r="B6" s="114"/>
      <c r="C6" s="114" t="s">
        <v>72</v>
      </c>
      <c r="D6" s="115">
        <v>0</v>
      </c>
      <c r="E6" s="115">
        <v>0</v>
      </c>
      <c r="F6" s="115">
        <v>0</v>
      </c>
    </row>
    <row r="7" spans="1:6" s="116" customFormat="1" ht="27" customHeight="1">
      <c r="A7" s="27"/>
      <c r="B7" s="114"/>
      <c r="C7" s="114"/>
      <c r="D7" s="115"/>
      <c r="E7" s="115"/>
      <c r="F7" s="115"/>
    </row>
    <row r="8" spans="1:6" s="116" customFormat="1" ht="27" customHeight="1">
      <c r="A8" s="27"/>
      <c r="B8" s="114"/>
      <c r="C8" s="114"/>
      <c r="D8" s="115"/>
      <c r="E8" s="115"/>
      <c r="F8" s="115"/>
    </row>
    <row r="9" spans="1:6" s="116" customFormat="1" ht="27" customHeight="1">
      <c r="A9" s="27"/>
      <c r="B9" s="114"/>
      <c r="C9" s="114"/>
      <c r="D9" s="115"/>
      <c r="E9" s="115"/>
      <c r="F9" s="115"/>
    </row>
    <row r="10" spans="1:6" s="116" customFormat="1" ht="27" customHeight="1">
      <c r="A10" s="28"/>
      <c r="B10" s="117"/>
      <c r="C10" s="117"/>
      <c r="D10" s="118"/>
      <c r="E10" s="118"/>
      <c r="F10" s="118"/>
    </row>
    <row r="11" spans="1:6" ht="15" customHeight="1">
      <c r="A11" s="208" t="s">
        <v>134</v>
      </c>
      <c r="B11" s="208"/>
      <c r="C11" s="208"/>
      <c r="D11" s="208"/>
      <c r="E11" s="208"/>
      <c r="F11" s="208"/>
    </row>
    <row r="12" spans="1:6" ht="15" customHeight="1">
      <c r="A12" s="208"/>
      <c r="B12" s="208"/>
      <c r="C12" s="208"/>
      <c r="D12" s="208"/>
      <c r="E12" s="208"/>
      <c r="F12" s="208"/>
    </row>
  </sheetData>
  <sheetProtection/>
  <mergeCells count="8">
    <mergeCell ref="A11:F12"/>
    <mergeCell ref="A1:F1"/>
    <mergeCell ref="A2:D2"/>
    <mergeCell ref="B3:C3"/>
    <mergeCell ref="A3:A4"/>
    <mergeCell ref="D3:D4"/>
    <mergeCell ref="E3:E4"/>
    <mergeCell ref="F3:F4"/>
  </mergeCells>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7"/>
  <sheetViews>
    <sheetView zoomScaleSheetLayoutView="100" zoomScalePageLayoutView="0" workbookViewId="0" topLeftCell="A10">
      <selection activeCell="D22" sqref="D22"/>
    </sheetView>
  </sheetViews>
  <sheetFormatPr defaultColWidth="7.50390625" defaultRowHeight="15" customHeight="1"/>
  <cols>
    <col min="1" max="1" width="6.25390625" style="108" customWidth="1"/>
    <col min="2" max="2" width="14.375" style="108" customWidth="1"/>
    <col min="3" max="6" width="25.00390625" style="108" customWidth="1"/>
    <col min="7" max="16384" width="7.50390625" style="108" customWidth="1"/>
  </cols>
  <sheetData>
    <row r="1" spans="1:6" s="99" customFormat="1" ht="37.5" customHeight="1">
      <c r="A1" s="215" t="s">
        <v>135</v>
      </c>
      <c r="B1" s="215"/>
      <c r="C1" s="215"/>
      <c r="D1" s="215"/>
      <c r="E1" s="216"/>
      <c r="F1" s="215"/>
    </row>
    <row r="2" spans="1:6" s="104" customFormat="1" ht="24" customHeight="1">
      <c r="A2" s="217" t="s">
        <v>145</v>
      </c>
      <c r="B2" s="218"/>
      <c r="C2" s="219" t="s">
        <v>1</v>
      </c>
      <c r="D2" s="218"/>
      <c r="E2" s="100" t="s">
        <v>1</v>
      </c>
      <c r="F2" s="103" t="s">
        <v>2</v>
      </c>
    </row>
    <row r="3" spans="1:6" s="104" customFormat="1" ht="24" customHeight="1">
      <c r="A3" s="219" t="s">
        <v>3</v>
      </c>
      <c r="B3" s="219" t="s">
        <v>52</v>
      </c>
      <c r="C3" s="218"/>
      <c r="D3" s="219" t="s">
        <v>72</v>
      </c>
      <c r="E3" s="219" t="s">
        <v>77</v>
      </c>
      <c r="F3" s="219" t="s">
        <v>78</v>
      </c>
    </row>
    <row r="4" spans="1:6" s="104" customFormat="1" ht="34.5" customHeight="1">
      <c r="A4" s="219" t="s">
        <v>7</v>
      </c>
      <c r="B4" s="102" t="s">
        <v>60</v>
      </c>
      <c r="C4" s="102" t="s">
        <v>61</v>
      </c>
      <c r="D4" s="218"/>
      <c r="E4" s="218"/>
      <c r="F4" s="219" t="s">
        <v>65</v>
      </c>
    </row>
    <row r="5" spans="1:6" s="104" customFormat="1" ht="24" customHeight="1">
      <c r="A5" s="102" t="s">
        <v>7</v>
      </c>
      <c r="B5" s="101"/>
      <c r="C5" s="101"/>
      <c r="D5" s="101"/>
      <c r="E5" s="101"/>
      <c r="F5" s="101"/>
    </row>
    <row r="6" spans="1:6" s="106" customFormat="1" ht="24" customHeight="1">
      <c r="A6" s="105"/>
      <c r="B6" s="105"/>
      <c r="C6" s="105"/>
      <c r="D6" s="105"/>
      <c r="E6" s="105"/>
      <c r="F6" s="105"/>
    </row>
    <row r="7" spans="1:6" s="106" customFormat="1" ht="24" customHeight="1">
      <c r="A7" s="105"/>
      <c r="B7" s="105"/>
      <c r="C7" s="105"/>
      <c r="D7" s="105"/>
      <c r="E7" s="105"/>
      <c r="F7" s="105"/>
    </row>
    <row r="8" spans="1:6" s="106" customFormat="1" ht="24" customHeight="1">
      <c r="A8" s="105"/>
      <c r="B8" s="105"/>
      <c r="C8" s="105"/>
      <c r="D8" s="105"/>
      <c r="E8" s="105"/>
      <c r="F8" s="105"/>
    </row>
    <row r="9" spans="1:6" s="106" customFormat="1" ht="24" customHeight="1">
      <c r="A9" s="105"/>
      <c r="B9" s="105"/>
      <c r="C9" s="105"/>
      <c r="D9" s="105"/>
      <c r="E9" s="105"/>
      <c r="F9" s="105"/>
    </row>
    <row r="10" spans="1:6" s="106" customFormat="1" ht="24" customHeight="1">
      <c r="A10" s="105"/>
      <c r="B10" s="105"/>
      <c r="C10" s="105"/>
      <c r="D10" s="105"/>
      <c r="E10" s="105"/>
      <c r="F10" s="105"/>
    </row>
    <row r="11" spans="1:6" s="106" customFormat="1" ht="24" customHeight="1">
      <c r="A11" s="105"/>
      <c r="B11" s="105"/>
      <c r="C11" s="105"/>
      <c r="D11" s="105"/>
      <c r="E11" s="105"/>
      <c r="F11" s="105"/>
    </row>
    <row r="12" spans="1:6" s="106" customFormat="1" ht="24" customHeight="1">
      <c r="A12" s="105"/>
      <c r="B12" s="105"/>
      <c r="C12" s="105"/>
      <c r="D12" s="105"/>
      <c r="E12" s="105"/>
      <c r="F12" s="105"/>
    </row>
    <row r="13" spans="1:6" s="106" customFormat="1" ht="24" customHeight="1">
      <c r="A13" s="105"/>
      <c r="B13" s="105"/>
      <c r="C13" s="105"/>
      <c r="D13" s="105"/>
      <c r="E13" s="105"/>
      <c r="F13" s="105"/>
    </row>
    <row r="14" spans="1:6" s="106" customFormat="1" ht="24" customHeight="1">
      <c r="A14" s="105"/>
      <c r="B14" s="105"/>
      <c r="C14" s="105"/>
      <c r="D14" s="105"/>
      <c r="E14" s="105"/>
      <c r="F14" s="105"/>
    </row>
    <row r="15" spans="1:6" s="106" customFormat="1" ht="24" customHeight="1">
      <c r="A15" s="107"/>
      <c r="B15" s="107"/>
      <c r="C15" s="107"/>
      <c r="D15" s="107"/>
      <c r="E15" s="107"/>
      <c r="F15" s="107"/>
    </row>
    <row r="16" spans="1:6" ht="15" customHeight="1">
      <c r="A16" s="214" t="s">
        <v>136</v>
      </c>
      <c r="B16" s="214"/>
      <c r="C16" s="214"/>
      <c r="D16" s="214"/>
      <c r="E16" s="214"/>
      <c r="F16" s="214"/>
    </row>
    <row r="17" spans="1:6" ht="15" customHeight="1">
      <c r="A17" s="214"/>
      <c r="B17" s="214"/>
      <c r="C17" s="214"/>
      <c r="D17" s="214"/>
      <c r="E17" s="214"/>
      <c r="F17" s="214"/>
    </row>
  </sheetData>
  <sheetProtection/>
  <mergeCells count="8">
    <mergeCell ref="A16:F17"/>
    <mergeCell ref="A1:F1"/>
    <mergeCell ref="A2:D2"/>
    <mergeCell ref="B3:C3"/>
    <mergeCell ref="A3:A4"/>
    <mergeCell ref="D3:D4"/>
    <mergeCell ref="E3:E4"/>
    <mergeCell ref="F3:F4"/>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F16"/>
  <sheetViews>
    <sheetView showZeros="0" zoomScaleSheetLayoutView="100" zoomScalePageLayoutView="0" workbookViewId="0" topLeftCell="A1">
      <selection activeCell="A2" sqref="A2:D2"/>
    </sheetView>
  </sheetViews>
  <sheetFormatPr defaultColWidth="7.50390625" defaultRowHeight="15" customHeight="1"/>
  <cols>
    <col min="1" max="1" width="6.25390625" style="29" customWidth="1"/>
    <col min="2" max="2" width="32.50390625" style="52" customWidth="1"/>
    <col min="3" max="6" width="20.00390625" style="53" customWidth="1"/>
    <col min="7" max="16384" width="7.50390625" style="54" customWidth="1"/>
  </cols>
  <sheetData>
    <row r="1" spans="1:6" s="44" customFormat="1" ht="37.5" customHeight="1">
      <c r="A1" s="220" t="s">
        <v>137</v>
      </c>
      <c r="B1" s="221">
        <f>""</f>
      </c>
      <c r="C1" s="221">
        <f>""</f>
      </c>
      <c r="D1" s="221">
        <f>""</f>
      </c>
      <c r="E1" s="222">
        <f>""</f>
      </c>
      <c r="F1" s="221">
        <f>""</f>
      </c>
    </row>
    <row r="2" spans="1:6" s="48" customFormat="1" ht="21.75" customHeight="1">
      <c r="A2" s="223" t="s">
        <v>508</v>
      </c>
      <c r="B2" s="224">
        <f>""</f>
      </c>
      <c r="C2" s="224" t="s">
        <v>1</v>
      </c>
      <c r="D2" s="224">
        <f>""</f>
      </c>
      <c r="E2" s="45" t="s">
        <v>1</v>
      </c>
      <c r="F2" s="47" t="s">
        <v>2</v>
      </c>
    </row>
    <row r="3" spans="1:6" s="48" customFormat="1" ht="21.75" customHeight="1">
      <c r="A3" s="224" t="s">
        <v>3</v>
      </c>
      <c r="B3" s="224" t="s">
        <v>138</v>
      </c>
      <c r="C3" s="224" t="s">
        <v>5</v>
      </c>
      <c r="D3" s="224">
        <f>""</f>
      </c>
      <c r="E3" s="224">
        <f>""</f>
      </c>
      <c r="F3" s="224">
        <f>""</f>
      </c>
    </row>
    <row r="4" spans="1:6" s="48" customFormat="1" ht="30" customHeight="1">
      <c r="A4" s="224" t="s">
        <v>7</v>
      </c>
      <c r="B4" s="224">
        <f>""</f>
      </c>
      <c r="C4" s="46" t="s">
        <v>72</v>
      </c>
      <c r="D4" s="46" t="s">
        <v>85</v>
      </c>
      <c r="E4" s="46" t="s">
        <v>139</v>
      </c>
      <c r="F4" s="46" t="s">
        <v>87</v>
      </c>
    </row>
    <row r="5" spans="1:6" s="48" customFormat="1" ht="21.75" customHeight="1">
      <c r="A5" s="46" t="s">
        <v>7</v>
      </c>
      <c r="B5" s="46" t="s">
        <v>10</v>
      </c>
      <c r="C5" s="46" t="s">
        <v>11</v>
      </c>
      <c r="D5" s="46" t="s">
        <v>12</v>
      </c>
      <c r="E5" s="46" t="s">
        <v>13</v>
      </c>
      <c r="F5" s="46" t="s">
        <v>66</v>
      </c>
    </row>
    <row r="6" spans="1:6" s="51" customFormat="1" ht="21.75" customHeight="1">
      <c r="A6" s="30">
        <f>ROW()</f>
        <v>6</v>
      </c>
      <c r="B6" s="49"/>
      <c r="C6" s="50">
        <v>0</v>
      </c>
      <c r="D6" s="50"/>
      <c r="E6" s="50"/>
      <c r="F6" s="50"/>
    </row>
    <row r="7" spans="1:6" s="51" customFormat="1" ht="21.75" customHeight="1">
      <c r="A7" s="30">
        <f>ROW()</f>
        <v>7</v>
      </c>
      <c r="B7" s="49" t="s">
        <v>49</v>
      </c>
      <c r="C7" s="50">
        <v>106</v>
      </c>
      <c r="D7" s="50">
        <v>106</v>
      </c>
      <c r="E7" s="50"/>
      <c r="F7" s="50"/>
    </row>
    <row r="8" spans="1:6" s="51" customFormat="1" ht="21.75" customHeight="1">
      <c r="A8" s="30">
        <f>ROW()</f>
        <v>8</v>
      </c>
      <c r="B8" s="49" t="s">
        <v>140</v>
      </c>
      <c r="C8" s="50">
        <v>3</v>
      </c>
      <c r="D8" s="50">
        <v>3</v>
      </c>
      <c r="E8" s="50"/>
      <c r="F8" s="50"/>
    </row>
    <row r="9" spans="1:6" s="51" customFormat="1" ht="21.75" customHeight="1">
      <c r="A9" s="30">
        <f>ROW()</f>
        <v>9</v>
      </c>
      <c r="B9" s="49"/>
      <c r="C9" s="50">
        <v>0</v>
      </c>
      <c r="D9" s="50"/>
      <c r="E9" s="50"/>
      <c r="F9" s="50"/>
    </row>
    <row r="10" spans="1:6" s="51" customFormat="1" ht="21.75" customHeight="1">
      <c r="A10" s="30">
        <f>ROW()</f>
        <v>10</v>
      </c>
      <c r="B10" s="49"/>
      <c r="C10" s="50">
        <v>0</v>
      </c>
      <c r="D10" s="50"/>
      <c r="E10" s="50"/>
      <c r="F10" s="50"/>
    </row>
    <row r="11" spans="1:6" s="51" customFormat="1" ht="21.75" customHeight="1">
      <c r="A11" s="30">
        <f>ROW()</f>
        <v>11</v>
      </c>
      <c r="B11" s="49" t="s">
        <v>141</v>
      </c>
      <c r="C11" s="50">
        <v>94</v>
      </c>
      <c r="D11" s="50">
        <v>94</v>
      </c>
      <c r="E11" s="50"/>
      <c r="F11" s="50"/>
    </row>
    <row r="12" spans="1:6" s="51" customFormat="1" ht="21.75" customHeight="1">
      <c r="A12" s="30">
        <f>ROW()</f>
        <v>12</v>
      </c>
      <c r="B12" s="49" t="s">
        <v>142</v>
      </c>
      <c r="C12" s="50">
        <v>0</v>
      </c>
      <c r="D12" s="50"/>
      <c r="E12" s="50"/>
      <c r="F12" s="50"/>
    </row>
    <row r="13" spans="1:6" s="51" customFormat="1" ht="21.75" customHeight="1">
      <c r="A13" s="30">
        <f>ROW()</f>
        <v>13</v>
      </c>
      <c r="B13" s="49" t="s">
        <v>143</v>
      </c>
      <c r="C13" s="50">
        <v>94</v>
      </c>
      <c r="D13" s="50">
        <v>94</v>
      </c>
      <c r="E13" s="50"/>
      <c r="F13" s="50"/>
    </row>
    <row r="14" spans="1:6" s="51" customFormat="1" ht="21.75" customHeight="1">
      <c r="A14" s="30">
        <f>ROW()</f>
        <v>14</v>
      </c>
      <c r="B14" s="49" t="s">
        <v>144</v>
      </c>
      <c r="C14" s="50">
        <v>9</v>
      </c>
      <c r="D14" s="50">
        <v>9</v>
      </c>
      <c r="E14" s="50"/>
      <c r="F14" s="50"/>
    </row>
    <row r="15" spans="1:6" s="51" customFormat="1" ht="21.75" customHeight="1">
      <c r="A15" s="30">
        <f>ROW()</f>
        <v>15</v>
      </c>
      <c r="B15" s="49"/>
      <c r="C15" s="50">
        <v>0</v>
      </c>
      <c r="D15" s="50">
        <v>0</v>
      </c>
      <c r="E15" s="50">
        <v>0</v>
      </c>
      <c r="F15" s="50">
        <v>0</v>
      </c>
    </row>
    <row r="16" spans="1:6" s="51" customFormat="1" ht="21.75" customHeight="1">
      <c r="A16" s="30">
        <f>ROW()</f>
        <v>16</v>
      </c>
      <c r="B16" s="49"/>
      <c r="C16" s="50">
        <v>0</v>
      </c>
      <c r="D16" s="50">
        <v>0</v>
      </c>
      <c r="E16" s="50">
        <v>0</v>
      </c>
      <c r="F16" s="50">
        <v>0</v>
      </c>
    </row>
  </sheetData>
  <sheetProtection/>
  <mergeCells count="5">
    <mergeCell ref="A1:F1"/>
    <mergeCell ref="A2:D2"/>
    <mergeCell ref="C3:F3"/>
    <mergeCell ref="A3:A4"/>
    <mergeCell ref="B3:B4"/>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cp:lastModifiedBy>
  <cp:lastPrinted>2017-05-15T01:12:05Z</cp:lastPrinted>
  <dcterms:created xsi:type="dcterms:W3CDTF">2017-05-03T07:32:34Z</dcterms:created>
  <dcterms:modified xsi:type="dcterms:W3CDTF">2017-05-15T01:51:31Z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2052-8.1.0.3238</vt:lpwstr>
  </property>
</Properties>
</file>